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educe-sv\教材共有\【01】営業推進部\10.注文書\"/>
    </mc:Choice>
  </mc:AlternateContent>
  <xr:revisionPtr revIDLastSave="0" documentId="13_ncr:1_{27F6E12E-4542-416E-A298-7D6EF318D051}" xr6:coauthVersionLast="47" xr6:coauthVersionMax="47" xr10:uidLastSave="{00000000-0000-0000-0000-000000000000}"/>
  <bookViews>
    <workbookView xWindow="-108" yWindow="-108" windowWidth="23256" windowHeight="12456" tabRatio="879" xr2:uid="{8335C039-39CD-4242-8989-72F39B619301}"/>
  </bookViews>
  <sheets>
    <sheet name="記入見本" sheetId="75" r:id="rId1"/>
    <sheet name="Microsoft Office2021・2019対応" sheetId="77" r:id="rId2"/>
    <sheet name="動画で学ぶOffice2021" sheetId="112" state="hidden" r:id="rId3"/>
    <sheet name="動画で学ぶOffice2019" sheetId="94" r:id="rId4"/>
    <sheet name="Microsoft Office2016～2013対応" sheetId="78" r:id="rId5"/>
    <sheet name="動画で学ぶOffice2016" sheetId="68" r:id="rId6"/>
    <sheet name="動画で学ぶOfficeID_PW" sheetId="70" r:id="rId7"/>
    <sheet name="基本情報" sheetId="76" r:id="rId8"/>
    <sheet name="基本情報　電子ブック申請フォーム" sheetId="114" r:id="rId9"/>
    <sheet name="基本情報(旧テキスト)・ITﾊﾟｽﾎﾟｰﾄ" sheetId="101" state="hidden" r:id="rId10"/>
    <sheet name="ｺﾐｭ・就職対策" sheetId="81" r:id="rId11"/>
    <sheet name="ITﾊﾟｽﾎﾟｰﾄWebﾄﾚｰﾆﾝｸﾞ" sheetId="49" r:id="rId12"/>
    <sheet name="ITﾊﾟｽﾎﾟｰﾄ模試CBT" sheetId="44" r:id="rId13"/>
    <sheet name="ﾏﾙﾁﾒﾃﾞｨｱﾃﾞｻﾞｲﾝ･Web" sheetId="80" r:id="rId14"/>
    <sheet name="ﾗｲﾌﾃﾞｻﾞｲﾝﾅﾋﾞ" sheetId="95" r:id="rId15"/>
    <sheet name="ﾗｲﾌﾃﾞｻﾞｲﾝﾅﾋﾞ1.Web" sheetId="96" r:id="rId16"/>
    <sheet name="ﾗｲﾌﾃﾞｻﾞｲﾝﾅﾋﾞ2.Web" sheetId="97" r:id="rId17"/>
    <sheet name="就職筆記試験問題集" sheetId="29" r:id="rId18"/>
    <sheet name="ｹｱｺﾐ･医療用語集・医療漢字・介護" sheetId="115" r:id="rId19"/>
    <sheet name="ﾎﾃﾙ･ﾌﾞﾗｲﾀﾞﾙ･秘書・著作権・TELES・その他" sheetId="8" r:id="rId20"/>
    <sheet name="公務員教材セット" sheetId="37" r:id="rId21"/>
    <sheet name="公務員教材" sheetId="111" r:id="rId22"/>
    <sheet name="ﾋﾞｼﾞﾈｽ会計" sheetId="51" r:id="rId23"/>
    <sheet name="myﾄﾚ" sheetId="73" r:id="rId24"/>
    <sheet name="myトレID_PW" sheetId="74" r:id="rId25"/>
    <sheet name="基本情報科目A対策Web" sheetId="84" r:id="rId26"/>
    <sheet name="基本情報ID_PW" sheetId="85" r:id="rId27"/>
    <sheet name="理容師美容師" sheetId="88" r:id="rId28"/>
    <sheet name="理容師・美容師ID_PW" sheetId="89" r:id="rId29"/>
    <sheet name="公務員Webﾄﾚ" sheetId="90" r:id="rId30"/>
    <sheet name="公務員WebトレID_PW" sheetId="91" r:id="rId31"/>
    <sheet name="自動車整備士Webトレ" sheetId="92" r:id="rId32"/>
    <sheet name="自動車整備士WebトレID_PW" sheetId="93" r:id="rId33"/>
  </sheets>
  <definedNames>
    <definedName name="KIGEN" localSheetId="11">ITﾊﾟｽﾎﾟｰﾄWebﾄﾚｰﾆﾝｸﾞ!$AV$3</definedName>
    <definedName name="KIGEN" localSheetId="12">ITﾊﾟｽﾎﾟｰﾄ模試CBT!$AM$3</definedName>
    <definedName name="KIGEN" localSheetId="4">'Microsoft Office2016～2013対応'!$AU$1</definedName>
    <definedName name="KIGEN" localSheetId="1">'Microsoft Office2021・2019対応'!$AU$1</definedName>
    <definedName name="KIGEN" localSheetId="23">myﾄﾚ!$AJ$1</definedName>
    <definedName name="KIGEN" localSheetId="18">ｹｱｺﾐ･医療用語集・医療漢字・介護!$AU$1</definedName>
    <definedName name="KIGEN" localSheetId="10">ｺﾐｭ・就職対策!$AU$1</definedName>
    <definedName name="KIGEN" localSheetId="22">ﾋﾞｼﾞﾈｽ会計!$AU$1</definedName>
    <definedName name="KIGEN" localSheetId="19">ﾎﾃﾙ･ﾌﾞﾗｲﾀﾞﾙ･秘書・著作権・TELES・その他!$AT$1</definedName>
    <definedName name="KIGEN" localSheetId="13">ﾏﾙﾁﾒﾃﾞｨｱﾃﾞｻﾞｲﾝ･Web!$AU$1</definedName>
    <definedName name="KIGEN" localSheetId="14">ﾗｲﾌﾃﾞｻﾞｲﾝﾅﾋﾞ!$AU$1</definedName>
    <definedName name="KIGEN" localSheetId="15">ﾗｲﾌﾃﾞｻﾞｲﾝﾅﾋﾞ1.Web!$BM$1</definedName>
    <definedName name="KIGEN" localSheetId="16">ﾗｲﾌﾃﾞｻﾞｲﾝﾅﾋﾞ2.Web!$BM$1</definedName>
    <definedName name="KIGEN" localSheetId="7">基本情報!$AU$1</definedName>
    <definedName name="KIGEN" localSheetId="9">'基本情報(旧テキスト)・ITﾊﾟｽﾎﾟｰﾄ'!$AU$1</definedName>
    <definedName name="KIGEN" localSheetId="25">基本情報科目A対策Web!$AP$1</definedName>
    <definedName name="KIGEN" localSheetId="0">記入見本!$AU$1</definedName>
    <definedName name="KIGEN" localSheetId="29">公務員Webﾄﾚ!$AP$1</definedName>
    <definedName name="KIGEN" localSheetId="21">公務員教材!$L$5</definedName>
    <definedName name="KIGEN" localSheetId="20">公務員教材セット!$L$5</definedName>
    <definedName name="KIGEN" localSheetId="31">自動車整備士Webトレ!$AP$1</definedName>
    <definedName name="KIGEN" localSheetId="17">就職筆記試験問題集!$BM$1</definedName>
    <definedName name="KIGEN" localSheetId="5">動画で学ぶOffice2016!$AP$1</definedName>
    <definedName name="KIGEN" localSheetId="3">動画で学ぶOffice2019!$AP$1</definedName>
    <definedName name="KIGEN" localSheetId="2">動画で学ぶOffice2021!$AP$1</definedName>
    <definedName name="KIGEN" localSheetId="27">理容師美容師!$AP$1</definedName>
    <definedName name="KOUSIN" localSheetId="11">ITﾊﾟｽﾎﾟｰﾄWebﾄﾚｰﾆﾝｸﾞ!$AQ$66</definedName>
    <definedName name="KOUSIN" localSheetId="12">ITﾊﾟｽﾎﾟｰﾄ模試CBT!$AN$65</definedName>
    <definedName name="KOUSIN" localSheetId="4">'Microsoft Office2016～2013対応'!$AH$46</definedName>
    <definedName name="KOUSIN" localSheetId="1">'Microsoft Office2021・2019対応'!$AH$46</definedName>
    <definedName name="KOUSIN" localSheetId="23">myﾄﾚ!$AG$53</definedName>
    <definedName name="KOUSIN" localSheetId="18">ｹｱｺﾐ･医療用語集・医療漢字・介護!$AH$46</definedName>
    <definedName name="KOUSIN" localSheetId="10">ｺﾐｭ・就職対策!$AH$46</definedName>
    <definedName name="KOUSIN" localSheetId="22">ﾋﾞｼﾞﾈｽ会計!$AH$48</definedName>
    <definedName name="KOUSIN" localSheetId="19">ﾎﾃﾙ･ﾌﾞﾗｲﾀﾞﾙ･秘書・著作権・TELES・その他!$AH$47</definedName>
    <definedName name="KOUSIN" localSheetId="13">ﾏﾙﾁﾒﾃﾞｨｱﾃﾞｻﾞｲﾝ･Web!$AH$46</definedName>
    <definedName name="KOUSIN" localSheetId="14">ﾗｲﾌﾃﾞｻﾞｲﾝﾅﾋﾞ!$AH$46</definedName>
    <definedName name="KOUSIN" localSheetId="15">ﾗｲﾌﾃﾞｻﾞｲﾝﾅﾋﾞ1.Web!$AH$56</definedName>
    <definedName name="KOUSIN" localSheetId="16">ﾗｲﾌﾃﾞｻﾞｲﾝﾅﾋﾞ2.Web!$AH$56</definedName>
    <definedName name="KOUSIN" localSheetId="7">基本情報!$AH$46</definedName>
    <definedName name="KOUSIN" localSheetId="9">'基本情報(旧テキスト)・ITﾊﾟｽﾎﾟｰﾄ'!$AH$46</definedName>
    <definedName name="KOUSIN" localSheetId="25">基本情報科目A対策Web!$AJ$58</definedName>
    <definedName name="KOUSIN" localSheetId="0">記入見本!$AH$46</definedName>
    <definedName name="KOUSIN" localSheetId="29">公務員Webﾄﾚ!$AJ$56</definedName>
    <definedName name="KOUSIN" localSheetId="21">公務員教材!$K$82</definedName>
    <definedName name="KOUSIN" localSheetId="20">公務員教材セット!$K$67</definedName>
    <definedName name="KOUSIN" localSheetId="17">就職筆記試験問題集!$AH$47</definedName>
    <definedName name="KOUSIN" localSheetId="5">動画で学ぶOffice2016!$AI$56</definedName>
    <definedName name="KOUSIN" localSheetId="3">動画で学ぶOffice2019!$AI$56</definedName>
    <definedName name="KOUSIN" localSheetId="2">動画で学ぶOffice2021!$AI$56</definedName>
    <definedName name="KOUSIN" localSheetId="27">理容師美容師!$AJ$65</definedName>
    <definedName name="KOUSIN">自動車整備士Webトレ!$AJ$57</definedName>
    <definedName name="KOUSIN2">#REF!</definedName>
    <definedName name="_xlnm.Print_Area" localSheetId="11">ITﾊﾟｽﾎﾟｰﾄWebﾄﾚｰﾆﾝｸﾞ!$A$1:$AV$66</definedName>
    <definedName name="_xlnm.Print_Area" localSheetId="12">ITﾊﾟｽﾎﾟｰﾄ模試CBT!$A$1:$AV$67</definedName>
    <definedName name="_xlnm.Print_Area" localSheetId="23">myﾄﾚ!$A$1:$AJ$54</definedName>
    <definedName name="_xlnm.Print_Area" localSheetId="24">myトレID_PW!$A$1:$I$132</definedName>
    <definedName name="_xlnm.Print_Area" localSheetId="18">ｹｱｺﾐ･医療用語集・医療漢字・介護!$A$1:$AU$48</definedName>
    <definedName name="_xlnm.Print_Area" localSheetId="22">ﾋﾞｼﾞﾈｽ会計!$A$1:$AU$49</definedName>
    <definedName name="_xlnm.Print_Area" localSheetId="15">ﾗｲﾌﾃﾞｻﾞｲﾝﾅﾋﾞ1.Web!$A$1:$BM$59</definedName>
    <definedName name="_xlnm.Print_Area" localSheetId="16">ﾗｲﾌﾃﾞｻﾞｲﾝﾅﾋﾞ2.Web!$A$1:$BM$59</definedName>
    <definedName name="_xlnm.Print_Area" localSheetId="7">基本情報!$A$1:$AU$49</definedName>
    <definedName name="_xlnm.Print_Area" localSheetId="26">基本情報ID_PW!$A$1:$G$61</definedName>
    <definedName name="_xlnm.Print_Area" localSheetId="29">公務員Webﾄﾚ!$A$1:$AP$59</definedName>
    <definedName name="_xlnm.Print_Area" localSheetId="30">公務員WebトレID_PW!$A$1:$G$61</definedName>
    <definedName name="_xlnm.Print_Area" localSheetId="21">公務員教材!$A$1:$L$82</definedName>
    <definedName name="_xlnm.Print_Area" localSheetId="20">公務員教材セット!$A$1:$L$67</definedName>
    <definedName name="_xlnm.Print_Area" localSheetId="31">自動車整備士Webトレ!$A$1:$AP$58</definedName>
    <definedName name="_xlnm.Print_Area" localSheetId="32">自動車整備士WebトレID_PW!$A$1:$G$61</definedName>
    <definedName name="_xlnm.Print_Area" localSheetId="17">就職筆記試験問題集!$A$1:$BM$49</definedName>
    <definedName name="_xlnm.Print_Area" localSheetId="5">動画で学ぶOffice2016!$A$1:$AP$57</definedName>
    <definedName name="_xlnm.Print_Area" localSheetId="3">動画で学ぶOffice2019!$A$1:$AP$57</definedName>
    <definedName name="_xlnm.Print_Area" localSheetId="2">動画で学ぶOffice2021!$A$1:$AP$57</definedName>
    <definedName name="_xlnm.Print_Area" localSheetId="6">動画で学ぶOfficeID_PW!$B$1:$K$121</definedName>
    <definedName name="_xlnm.Print_Area" localSheetId="28">理容師・美容師ID_PW!$A$1:$G$61</definedName>
    <definedName name="_xlnm.Print_Area" localSheetId="27">理容師美容師!$A$1:$AP$66</definedName>
    <definedName name="_xlnm.Print_Titles" localSheetId="24">myトレID_PW!$1:$32</definedName>
    <definedName name="_xlnm.Print_Titles" localSheetId="6">動画で学ぶOfficeID_PW!$1:$20</definedName>
    <definedName name="学生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9" i="80" l="1"/>
  <c r="AP7" i="80"/>
  <c r="AP15" i="81"/>
  <c r="S29" i="88" l="1"/>
  <c r="AP40" i="75"/>
  <c r="AP38" i="75"/>
  <c r="AP36" i="75"/>
  <c r="AP34" i="75"/>
  <c r="AP32" i="75"/>
  <c r="AP30" i="75"/>
  <c r="AP28" i="75"/>
  <c r="AP26" i="75"/>
  <c r="AP14" i="75"/>
  <c r="AP12" i="75"/>
  <c r="AP10" i="75"/>
  <c r="AP8" i="75"/>
  <c r="AP6" i="75"/>
  <c r="AP4" i="75"/>
  <c r="AP33" i="51"/>
  <c r="AP31" i="51"/>
  <c r="AP29" i="51"/>
  <c r="AP27" i="51"/>
  <c r="AP7" i="51"/>
  <c r="AP37" i="115"/>
  <c r="AP35" i="115"/>
  <c r="AP31" i="115"/>
  <c r="AP29" i="115"/>
  <c r="AP25" i="115"/>
  <c r="AP23" i="115"/>
  <c r="AP19" i="115"/>
  <c r="AP15" i="115"/>
  <c r="AP17" i="115"/>
  <c r="AP13" i="115"/>
  <c r="AP7" i="115"/>
  <c r="AP5" i="115"/>
  <c r="AY8" i="29"/>
  <c r="AY5" i="29"/>
  <c r="AP13" i="95"/>
  <c r="AP33" i="81"/>
  <c r="AP31" i="81"/>
  <c r="AP29" i="81"/>
  <c r="AP25" i="81"/>
  <c r="AP23" i="81"/>
  <c r="AP21" i="81"/>
  <c r="AP19" i="81"/>
  <c r="AP17" i="81"/>
  <c r="AP13" i="81"/>
  <c r="AP9" i="81"/>
  <c r="AP5" i="81"/>
  <c r="X27" i="44"/>
  <c r="X26" i="44"/>
  <c r="X25" i="44"/>
  <c r="AP41" i="76"/>
  <c r="AP31" i="76"/>
  <c r="AP33" i="76"/>
  <c r="AP35" i="76"/>
  <c r="AP37" i="76"/>
  <c r="AP39" i="76"/>
  <c r="AP43" i="76"/>
  <c r="AP45" i="76"/>
  <c r="AP47" i="76"/>
  <c r="AP29" i="76"/>
  <c r="AP43" i="8" l="1"/>
  <c r="AP47" i="8"/>
  <c r="AP39" i="8"/>
  <c r="AP35" i="8"/>
  <c r="AP33" i="8"/>
  <c r="AP31" i="8"/>
  <c r="AP27" i="8"/>
  <c r="AP23" i="8"/>
  <c r="AP19" i="8"/>
  <c r="AP5" i="8"/>
  <c r="AP7" i="8"/>
  <c r="AP9" i="8"/>
  <c r="AP11" i="8"/>
  <c r="AP13" i="8"/>
  <c r="AP15" i="8"/>
  <c r="AP35" i="80"/>
  <c r="AP33" i="80"/>
  <c r="AP31" i="80"/>
  <c r="AP23" i="80"/>
  <c r="AP21" i="80"/>
  <c r="AP27" i="80"/>
  <c r="AP25" i="80"/>
  <c r="AP11" i="80"/>
  <c r="AP13" i="80"/>
  <c r="AP15" i="80"/>
  <c r="AP5" i="80"/>
  <c r="E8" i="111" l="1"/>
  <c r="E9" i="111"/>
  <c r="E10" i="111"/>
  <c r="E11" i="111"/>
  <c r="E12" i="111"/>
  <c r="E13" i="111"/>
  <c r="E14" i="111"/>
  <c r="E15" i="111"/>
  <c r="E16" i="111"/>
  <c r="E7" i="111"/>
  <c r="R31" i="68"/>
  <c r="R28" i="68"/>
  <c r="R25" i="68"/>
  <c r="R22" i="68"/>
  <c r="R19" i="68"/>
  <c r="AP22" i="78"/>
  <c r="AP24" i="78"/>
  <c r="AP26" i="78"/>
  <c r="AP28" i="78"/>
  <c r="AP30" i="78"/>
  <c r="AP20" i="78"/>
  <c r="AP7" i="78"/>
  <c r="AP9" i="78"/>
  <c r="AP11" i="78"/>
  <c r="AP13" i="78"/>
  <c r="AP15" i="78"/>
  <c r="AP17" i="78"/>
  <c r="AP5" i="78"/>
  <c r="R31" i="94"/>
  <c r="R28" i="94"/>
  <c r="R25" i="94"/>
  <c r="R22" i="94"/>
  <c r="R19" i="94"/>
  <c r="AP27" i="77"/>
  <c r="AP29" i="77"/>
  <c r="AP31" i="77"/>
  <c r="AP33" i="77"/>
  <c r="AP35" i="77"/>
  <c r="AP37" i="77"/>
  <c r="AP39" i="77"/>
  <c r="AP25" i="77"/>
  <c r="AP7" i="77"/>
  <c r="AP9" i="77"/>
  <c r="AP11" i="77"/>
  <c r="AP13" i="77"/>
  <c r="AP15" i="77"/>
  <c r="AP5" i="77"/>
  <c r="H1" i="114" l="1"/>
  <c r="N528" i="114"/>
  <c r="M528" i="114"/>
  <c r="L528" i="114"/>
  <c r="K528" i="114"/>
  <c r="N527" i="114"/>
  <c r="M527" i="114"/>
  <c r="L527" i="114"/>
  <c r="K527" i="114"/>
  <c r="N526" i="114"/>
  <c r="M526" i="114"/>
  <c r="L526" i="114"/>
  <c r="K526" i="114"/>
  <c r="N525" i="114"/>
  <c r="M525" i="114"/>
  <c r="L525" i="114"/>
  <c r="K525" i="114"/>
  <c r="N524" i="114"/>
  <c r="M524" i="114"/>
  <c r="L524" i="114"/>
  <c r="K524" i="114"/>
  <c r="N523" i="114"/>
  <c r="M523" i="114"/>
  <c r="L523" i="114"/>
  <c r="K523" i="114"/>
  <c r="N522" i="114"/>
  <c r="M522" i="114"/>
  <c r="L522" i="114"/>
  <c r="K522" i="114"/>
  <c r="N521" i="114"/>
  <c r="M521" i="114"/>
  <c r="L521" i="114"/>
  <c r="K521" i="114"/>
  <c r="N520" i="114"/>
  <c r="M520" i="114"/>
  <c r="L520" i="114"/>
  <c r="K520" i="114"/>
  <c r="N519" i="114"/>
  <c r="M519" i="114"/>
  <c r="L519" i="114"/>
  <c r="K519" i="114"/>
  <c r="N518" i="114"/>
  <c r="M518" i="114"/>
  <c r="L518" i="114"/>
  <c r="K518" i="114"/>
  <c r="N517" i="114"/>
  <c r="M517" i="114"/>
  <c r="L517" i="114"/>
  <c r="K517" i="114"/>
  <c r="N516" i="114"/>
  <c r="M516" i="114"/>
  <c r="L516" i="114"/>
  <c r="K516" i="114"/>
  <c r="N515" i="114"/>
  <c r="M515" i="114"/>
  <c r="L515" i="114"/>
  <c r="K515" i="114"/>
  <c r="N514" i="114"/>
  <c r="M514" i="114"/>
  <c r="L514" i="114"/>
  <c r="K514" i="114"/>
  <c r="N513" i="114"/>
  <c r="M513" i="114"/>
  <c r="L513" i="114"/>
  <c r="K513" i="114"/>
  <c r="N512" i="114"/>
  <c r="M512" i="114"/>
  <c r="L512" i="114"/>
  <c r="K512" i="114"/>
  <c r="N511" i="114"/>
  <c r="M511" i="114"/>
  <c r="L511" i="114"/>
  <c r="K511" i="114"/>
  <c r="N510" i="114"/>
  <c r="M510" i="114"/>
  <c r="L510" i="114"/>
  <c r="K510" i="114"/>
  <c r="N509" i="114"/>
  <c r="M509" i="114"/>
  <c r="L509" i="114"/>
  <c r="K509" i="114"/>
  <c r="N508" i="114"/>
  <c r="M508" i="114"/>
  <c r="L508" i="114"/>
  <c r="K508" i="114"/>
  <c r="N507" i="114"/>
  <c r="M507" i="114"/>
  <c r="L507" i="114"/>
  <c r="K507" i="114"/>
  <c r="N506" i="114"/>
  <c r="M506" i="114"/>
  <c r="L506" i="114"/>
  <c r="K506" i="114"/>
  <c r="N505" i="114"/>
  <c r="M505" i="114"/>
  <c r="L505" i="114"/>
  <c r="K505" i="114"/>
  <c r="N504" i="114"/>
  <c r="M504" i="114"/>
  <c r="L504" i="114"/>
  <c r="K504" i="114"/>
  <c r="N503" i="114"/>
  <c r="M503" i="114"/>
  <c r="L503" i="114"/>
  <c r="K503" i="114"/>
  <c r="N502" i="114"/>
  <c r="M502" i="114"/>
  <c r="L502" i="114"/>
  <c r="K502" i="114"/>
  <c r="N501" i="114"/>
  <c r="M501" i="114"/>
  <c r="L501" i="114"/>
  <c r="K501" i="114"/>
  <c r="N500" i="114"/>
  <c r="M500" i="114"/>
  <c r="L500" i="114"/>
  <c r="K500" i="114"/>
  <c r="N499" i="114"/>
  <c r="M499" i="114"/>
  <c r="L499" i="114"/>
  <c r="K499" i="114"/>
  <c r="N498" i="114"/>
  <c r="M498" i="114"/>
  <c r="L498" i="114"/>
  <c r="K498" i="114"/>
  <c r="N497" i="114"/>
  <c r="M497" i="114"/>
  <c r="L497" i="114"/>
  <c r="K497" i="114"/>
  <c r="N496" i="114"/>
  <c r="M496" i="114"/>
  <c r="L496" i="114"/>
  <c r="K496" i="114"/>
  <c r="N495" i="114"/>
  <c r="M495" i="114"/>
  <c r="L495" i="114"/>
  <c r="K495" i="114"/>
  <c r="N494" i="114"/>
  <c r="M494" i="114"/>
  <c r="L494" i="114"/>
  <c r="K494" i="114"/>
  <c r="N493" i="114"/>
  <c r="M493" i="114"/>
  <c r="L493" i="114"/>
  <c r="K493" i="114"/>
  <c r="N492" i="114"/>
  <c r="M492" i="114"/>
  <c r="L492" i="114"/>
  <c r="K492" i="114"/>
  <c r="N491" i="114"/>
  <c r="M491" i="114"/>
  <c r="L491" i="114"/>
  <c r="K491" i="114"/>
  <c r="N490" i="114"/>
  <c r="M490" i="114"/>
  <c r="L490" i="114"/>
  <c r="K490" i="114"/>
  <c r="N489" i="114"/>
  <c r="M489" i="114"/>
  <c r="L489" i="114"/>
  <c r="K489" i="114"/>
  <c r="N488" i="114"/>
  <c r="M488" i="114"/>
  <c r="L488" i="114"/>
  <c r="K488" i="114"/>
  <c r="N487" i="114"/>
  <c r="M487" i="114"/>
  <c r="L487" i="114"/>
  <c r="K487" i="114"/>
  <c r="N486" i="114"/>
  <c r="M486" i="114"/>
  <c r="L486" i="114"/>
  <c r="K486" i="114"/>
  <c r="N485" i="114"/>
  <c r="M485" i="114"/>
  <c r="L485" i="114"/>
  <c r="K485" i="114"/>
  <c r="N484" i="114"/>
  <c r="M484" i="114"/>
  <c r="L484" i="114"/>
  <c r="K484" i="114"/>
  <c r="N483" i="114"/>
  <c r="M483" i="114"/>
  <c r="L483" i="114"/>
  <c r="K483" i="114"/>
  <c r="N482" i="114"/>
  <c r="M482" i="114"/>
  <c r="L482" i="114"/>
  <c r="K482" i="114"/>
  <c r="N481" i="114"/>
  <c r="M481" i="114"/>
  <c r="L481" i="114"/>
  <c r="K481" i="114"/>
  <c r="N480" i="114"/>
  <c r="M480" i="114"/>
  <c r="L480" i="114"/>
  <c r="K480" i="114"/>
  <c r="N479" i="114"/>
  <c r="M479" i="114"/>
  <c r="L479" i="114"/>
  <c r="K479" i="114"/>
  <c r="N478" i="114"/>
  <c r="M478" i="114"/>
  <c r="L478" i="114"/>
  <c r="K478" i="114"/>
  <c r="N477" i="114"/>
  <c r="M477" i="114"/>
  <c r="L477" i="114"/>
  <c r="K477" i="114"/>
  <c r="N476" i="114"/>
  <c r="M476" i="114"/>
  <c r="L476" i="114"/>
  <c r="K476" i="114"/>
  <c r="N475" i="114"/>
  <c r="M475" i="114"/>
  <c r="L475" i="114"/>
  <c r="K475" i="114"/>
  <c r="N474" i="114"/>
  <c r="M474" i="114"/>
  <c r="L474" i="114"/>
  <c r="K474" i="114"/>
  <c r="N473" i="114"/>
  <c r="M473" i="114"/>
  <c r="L473" i="114"/>
  <c r="K473" i="114"/>
  <c r="N472" i="114"/>
  <c r="M472" i="114"/>
  <c r="L472" i="114"/>
  <c r="K472" i="114"/>
  <c r="N471" i="114"/>
  <c r="M471" i="114"/>
  <c r="L471" i="114"/>
  <c r="K471" i="114"/>
  <c r="N470" i="114"/>
  <c r="M470" i="114"/>
  <c r="L470" i="114"/>
  <c r="K470" i="114"/>
  <c r="N469" i="114"/>
  <c r="M469" i="114"/>
  <c r="L469" i="114"/>
  <c r="K469" i="114"/>
  <c r="N468" i="114"/>
  <c r="M468" i="114"/>
  <c r="L468" i="114"/>
  <c r="K468" i="114"/>
  <c r="N467" i="114"/>
  <c r="M467" i="114"/>
  <c r="L467" i="114"/>
  <c r="K467" i="114"/>
  <c r="N466" i="114"/>
  <c r="M466" i="114"/>
  <c r="L466" i="114"/>
  <c r="K466" i="114"/>
  <c r="N465" i="114"/>
  <c r="M465" i="114"/>
  <c r="L465" i="114"/>
  <c r="K465" i="114"/>
  <c r="N464" i="114"/>
  <c r="M464" i="114"/>
  <c r="L464" i="114"/>
  <c r="K464" i="114"/>
  <c r="N463" i="114"/>
  <c r="M463" i="114"/>
  <c r="L463" i="114"/>
  <c r="K463" i="114"/>
  <c r="N462" i="114"/>
  <c r="M462" i="114"/>
  <c r="L462" i="114"/>
  <c r="K462" i="114"/>
  <c r="N461" i="114"/>
  <c r="M461" i="114"/>
  <c r="L461" i="114"/>
  <c r="K461" i="114"/>
  <c r="N460" i="114"/>
  <c r="M460" i="114"/>
  <c r="L460" i="114"/>
  <c r="K460" i="114"/>
  <c r="N459" i="114"/>
  <c r="M459" i="114"/>
  <c r="L459" i="114"/>
  <c r="K459" i="114"/>
  <c r="N458" i="114"/>
  <c r="M458" i="114"/>
  <c r="L458" i="114"/>
  <c r="K458" i="114"/>
  <c r="N457" i="114"/>
  <c r="M457" i="114"/>
  <c r="L457" i="114"/>
  <c r="K457" i="114"/>
  <c r="N456" i="114"/>
  <c r="M456" i="114"/>
  <c r="L456" i="114"/>
  <c r="K456" i="114"/>
  <c r="N455" i="114"/>
  <c r="M455" i="114"/>
  <c r="L455" i="114"/>
  <c r="K455" i="114"/>
  <c r="N454" i="114"/>
  <c r="M454" i="114"/>
  <c r="L454" i="114"/>
  <c r="K454" i="114"/>
  <c r="N453" i="114"/>
  <c r="M453" i="114"/>
  <c r="L453" i="114"/>
  <c r="K453" i="114"/>
  <c r="N452" i="114"/>
  <c r="M452" i="114"/>
  <c r="L452" i="114"/>
  <c r="K452" i="114"/>
  <c r="N451" i="114"/>
  <c r="M451" i="114"/>
  <c r="L451" i="114"/>
  <c r="K451" i="114"/>
  <c r="N450" i="114"/>
  <c r="M450" i="114"/>
  <c r="L450" i="114"/>
  <c r="K450" i="114"/>
  <c r="N449" i="114"/>
  <c r="M449" i="114"/>
  <c r="L449" i="114"/>
  <c r="K449" i="114"/>
  <c r="N448" i="114"/>
  <c r="M448" i="114"/>
  <c r="L448" i="114"/>
  <c r="K448" i="114"/>
  <c r="N447" i="114"/>
  <c r="M447" i="114"/>
  <c r="L447" i="114"/>
  <c r="K447" i="114"/>
  <c r="N446" i="114"/>
  <c r="M446" i="114"/>
  <c r="L446" i="114"/>
  <c r="K446" i="114"/>
  <c r="N445" i="114"/>
  <c r="M445" i="114"/>
  <c r="L445" i="114"/>
  <c r="K445" i="114"/>
  <c r="N444" i="114"/>
  <c r="M444" i="114"/>
  <c r="L444" i="114"/>
  <c r="K444" i="114"/>
  <c r="N443" i="114"/>
  <c r="M443" i="114"/>
  <c r="L443" i="114"/>
  <c r="K443" i="114"/>
  <c r="N442" i="114"/>
  <c r="M442" i="114"/>
  <c r="L442" i="114"/>
  <c r="K442" i="114"/>
  <c r="N441" i="114"/>
  <c r="M441" i="114"/>
  <c r="L441" i="114"/>
  <c r="K441" i="114"/>
  <c r="N440" i="114"/>
  <c r="M440" i="114"/>
  <c r="L440" i="114"/>
  <c r="K440" i="114"/>
  <c r="N439" i="114"/>
  <c r="M439" i="114"/>
  <c r="L439" i="114"/>
  <c r="K439" i="114"/>
  <c r="N438" i="114"/>
  <c r="M438" i="114"/>
  <c r="L438" i="114"/>
  <c r="K438" i="114"/>
  <c r="N437" i="114"/>
  <c r="M437" i="114"/>
  <c r="L437" i="114"/>
  <c r="K437" i="114"/>
  <c r="N436" i="114"/>
  <c r="M436" i="114"/>
  <c r="L436" i="114"/>
  <c r="K436" i="114"/>
  <c r="N435" i="114"/>
  <c r="M435" i="114"/>
  <c r="L435" i="114"/>
  <c r="K435" i="114"/>
  <c r="N434" i="114"/>
  <c r="M434" i="114"/>
  <c r="L434" i="114"/>
  <c r="K434" i="114"/>
  <c r="N433" i="114"/>
  <c r="M433" i="114"/>
  <c r="L433" i="114"/>
  <c r="K433" i="114"/>
  <c r="N432" i="114"/>
  <c r="M432" i="114"/>
  <c r="L432" i="114"/>
  <c r="K432" i="114"/>
  <c r="N431" i="114"/>
  <c r="M431" i="114"/>
  <c r="L431" i="114"/>
  <c r="K431" i="114"/>
  <c r="N430" i="114"/>
  <c r="M430" i="114"/>
  <c r="L430" i="114"/>
  <c r="K430" i="114"/>
  <c r="N429" i="114"/>
  <c r="M429" i="114"/>
  <c r="L429" i="114"/>
  <c r="K429" i="114"/>
  <c r="N428" i="114"/>
  <c r="M428" i="114"/>
  <c r="L428" i="114"/>
  <c r="K428" i="114"/>
  <c r="N427" i="114"/>
  <c r="M427" i="114"/>
  <c r="L427" i="114"/>
  <c r="K427" i="114"/>
  <c r="N426" i="114"/>
  <c r="M426" i="114"/>
  <c r="L426" i="114"/>
  <c r="K426" i="114"/>
  <c r="N425" i="114"/>
  <c r="M425" i="114"/>
  <c r="L425" i="114"/>
  <c r="K425" i="114"/>
  <c r="N424" i="114"/>
  <c r="M424" i="114"/>
  <c r="L424" i="114"/>
  <c r="K424" i="114"/>
  <c r="N423" i="114"/>
  <c r="M423" i="114"/>
  <c r="L423" i="114"/>
  <c r="K423" i="114"/>
  <c r="N422" i="114"/>
  <c r="M422" i="114"/>
  <c r="L422" i="114"/>
  <c r="K422" i="114"/>
  <c r="N421" i="114"/>
  <c r="M421" i="114"/>
  <c r="L421" i="114"/>
  <c r="K421" i="114"/>
  <c r="N420" i="114"/>
  <c r="M420" i="114"/>
  <c r="L420" i="114"/>
  <c r="K420" i="114"/>
  <c r="N419" i="114"/>
  <c r="M419" i="114"/>
  <c r="L419" i="114"/>
  <c r="K419" i="114"/>
  <c r="N418" i="114"/>
  <c r="M418" i="114"/>
  <c r="L418" i="114"/>
  <c r="K418" i="114"/>
  <c r="N417" i="114"/>
  <c r="M417" i="114"/>
  <c r="L417" i="114"/>
  <c r="K417" i="114"/>
  <c r="N416" i="114"/>
  <c r="M416" i="114"/>
  <c r="L416" i="114"/>
  <c r="K416" i="114"/>
  <c r="N415" i="114"/>
  <c r="M415" i="114"/>
  <c r="L415" i="114"/>
  <c r="K415" i="114"/>
  <c r="N414" i="114"/>
  <c r="M414" i="114"/>
  <c r="L414" i="114"/>
  <c r="K414" i="114"/>
  <c r="N413" i="114"/>
  <c r="M413" i="114"/>
  <c r="L413" i="114"/>
  <c r="K413" i="114"/>
  <c r="N412" i="114"/>
  <c r="M412" i="114"/>
  <c r="L412" i="114"/>
  <c r="K412" i="114"/>
  <c r="N411" i="114"/>
  <c r="M411" i="114"/>
  <c r="L411" i="114"/>
  <c r="K411" i="114"/>
  <c r="N410" i="114"/>
  <c r="M410" i="114"/>
  <c r="L410" i="114"/>
  <c r="K410" i="114"/>
  <c r="N409" i="114"/>
  <c r="M409" i="114"/>
  <c r="L409" i="114"/>
  <c r="K409" i="114"/>
  <c r="N408" i="114"/>
  <c r="M408" i="114"/>
  <c r="L408" i="114"/>
  <c r="K408" i="114"/>
  <c r="N407" i="114"/>
  <c r="M407" i="114"/>
  <c r="L407" i="114"/>
  <c r="K407" i="114"/>
  <c r="N406" i="114"/>
  <c r="M406" i="114"/>
  <c r="L406" i="114"/>
  <c r="K406" i="114"/>
  <c r="N405" i="114"/>
  <c r="M405" i="114"/>
  <c r="L405" i="114"/>
  <c r="K405" i="114"/>
  <c r="N404" i="114"/>
  <c r="M404" i="114"/>
  <c r="L404" i="114"/>
  <c r="K404" i="114"/>
  <c r="N403" i="114"/>
  <c r="M403" i="114"/>
  <c r="L403" i="114"/>
  <c r="K403" i="114"/>
  <c r="N402" i="114"/>
  <c r="M402" i="114"/>
  <c r="L402" i="114"/>
  <c r="K402" i="114"/>
  <c r="N401" i="114"/>
  <c r="M401" i="114"/>
  <c r="L401" i="114"/>
  <c r="K401" i="114"/>
  <c r="N400" i="114"/>
  <c r="M400" i="114"/>
  <c r="L400" i="114"/>
  <c r="K400" i="114"/>
  <c r="N399" i="114"/>
  <c r="M399" i="114"/>
  <c r="L399" i="114"/>
  <c r="K399" i="114"/>
  <c r="N398" i="114"/>
  <c r="M398" i="114"/>
  <c r="L398" i="114"/>
  <c r="K398" i="114"/>
  <c r="N397" i="114"/>
  <c r="M397" i="114"/>
  <c r="L397" i="114"/>
  <c r="K397" i="114"/>
  <c r="N396" i="114"/>
  <c r="M396" i="114"/>
  <c r="L396" i="114"/>
  <c r="K396" i="114"/>
  <c r="N395" i="114"/>
  <c r="M395" i="114"/>
  <c r="L395" i="114"/>
  <c r="K395" i="114"/>
  <c r="N394" i="114"/>
  <c r="M394" i="114"/>
  <c r="L394" i="114"/>
  <c r="K394" i="114"/>
  <c r="N393" i="114"/>
  <c r="M393" i="114"/>
  <c r="L393" i="114"/>
  <c r="K393" i="114"/>
  <c r="N392" i="114"/>
  <c r="M392" i="114"/>
  <c r="L392" i="114"/>
  <c r="K392" i="114"/>
  <c r="N391" i="114"/>
  <c r="M391" i="114"/>
  <c r="L391" i="114"/>
  <c r="K391" i="114"/>
  <c r="N390" i="114"/>
  <c r="M390" i="114"/>
  <c r="L390" i="114"/>
  <c r="K390" i="114"/>
  <c r="N389" i="114"/>
  <c r="M389" i="114"/>
  <c r="L389" i="114"/>
  <c r="K389" i="114"/>
  <c r="N388" i="114"/>
  <c r="M388" i="114"/>
  <c r="L388" i="114"/>
  <c r="K388" i="114"/>
  <c r="N387" i="114"/>
  <c r="M387" i="114"/>
  <c r="L387" i="114"/>
  <c r="K387" i="114"/>
  <c r="N386" i="114"/>
  <c r="M386" i="114"/>
  <c r="L386" i="114"/>
  <c r="K386" i="114"/>
  <c r="N385" i="114"/>
  <c r="M385" i="114"/>
  <c r="L385" i="114"/>
  <c r="K385" i="114"/>
  <c r="N384" i="114"/>
  <c r="M384" i="114"/>
  <c r="L384" i="114"/>
  <c r="K384" i="114"/>
  <c r="N383" i="114"/>
  <c r="M383" i="114"/>
  <c r="L383" i="114"/>
  <c r="K383" i="114"/>
  <c r="N382" i="114"/>
  <c r="M382" i="114"/>
  <c r="L382" i="114"/>
  <c r="K382" i="114"/>
  <c r="N381" i="114"/>
  <c r="M381" i="114"/>
  <c r="L381" i="114"/>
  <c r="K381" i="114"/>
  <c r="N380" i="114"/>
  <c r="M380" i="114"/>
  <c r="L380" i="114"/>
  <c r="K380" i="114"/>
  <c r="N379" i="114"/>
  <c r="M379" i="114"/>
  <c r="L379" i="114"/>
  <c r="K379" i="114"/>
  <c r="N378" i="114"/>
  <c r="M378" i="114"/>
  <c r="L378" i="114"/>
  <c r="K378" i="114"/>
  <c r="N377" i="114"/>
  <c r="M377" i="114"/>
  <c r="L377" i="114"/>
  <c r="K377" i="114"/>
  <c r="N376" i="114"/>
  <c r="M376" i="114"/>
  <c r="L376" i="114"/>
  <c r="K376" i="114"/>
  <c r="N375" i="114"/>
  <c r="M375" i="114"/>
  <c r="L375" i="114"/>
  <c r="K375" i="114"/>
  <c r="N374" i="114"/>
  <c r="M374" i="114"/>
  <c r="L374" i="114"/>
  <c r="K374" i="114"/>
  <c r="N373" i="114"/>
  <c r="M373" i="114"/>
  <c r="L373" i="114"/>
  <c r="K373" i="114"/>
  <c r="N372" i="114"/>
  <c r="M372" i="114"/>
  <c r="L372" i="114"/>
  <c r="K372" i="114"/>
  <c r="N371" i="114"/>
  <c r="M371" i="114"/>
  <c r="L371" i="114"/>
  <c r="K371" i="114"/>
  <c r="N370" i="114"/>
  <c r="M370" i="114"/>
  <c r="L370" i="114"/>
  <c r="K370" i="114"/>
  <c r="N369" i="114"/>
  <c r="M369" i="114"/>
  <c r="L369" i="114"/>
  <c r="K369" i="114"/>
  <c r="N368" i="114"/>
  <c r="M368" i="114"/>
  <c r="L368" i="114"/>
  <c r="K368" i="114"/>
  <c r="N367" i="114"/>
  <c r="M367" i="114"/>
  <c r="L367" i="114"/>
  <c r="K367" i="114"/>
  <c r="N366" i="114"/>
  <c r="M366" i="114"/>
  <c r="L366" i="114"/>
  <c r="K366" i="114"/>
  <c r="N365" i="114"/>
  <c r="M365" i="114"/>
  <c r="L365" i="114"/>
  <c r="K365" i="114"/>
  <c r="N364" i="114"/>
  <c r="M364" i="114"/>
  <c r="L364" i="114"/>
  <c r="K364" i="114"/>
  <c r="N363" i="114"/>
  <c r="M363" i="114"/>
  <c r="L363" i="114"/>
  <c r="K363" i="114"/>
  <c r="N362" i="114"/>
  <c r="M362" i="114"/>
  <c r="L362" i="114"/>
  <c r="K362" i="114"/>
  <c r="N361" i="114"/>
  <c r="M361" i="114"/>
  <c r="L361" i="114"/>
  <c r="K361" i="114"/>
  <c r="N360" i="114"/>
  <c r="M360" i="114"/>
  <c r="L360" i="114"/>
  <c r="K360" i="114"/>
  <c r="N359" i="114"/>
  <c r="M359" i="114"/>
  <c r="L359" i="114"/>
  <c r="K359" i="114"/>
  <c r="N358" i="114"/>
  <c r="M358" i="114"/>
  <c r="L358" i="114"/>
  <c r="K358" i="114"/>
  <c r="N357" i="114"/>
  <c r="M357" i="114"/>
  <c r="L357" i="114"/>
  <c r="K357" i="114"/>
  <c r="N356" i="114"/>
  <c r="M356" i="114"/>
  <c r="L356" i="114"/>
  <c r="K356" i="114"/>
  <c r="N355" i="114"/>
  <c r="M355" i="114"/>
  <c r="L355" i="114"/>
  <c r="K355" i="114"/>
  <c r="N354" i="114"/>
  <c r="M354" i="114"/>
  <c r="L354" i="114"/>
  <c r="K354" i="114"/>
  <c r="N353" i="114"/>
  <c r="M353" i="114"/>
  <c r="L353" i="114"/>
  <c r="K353" i="114"/>
  <c r="N352" i="114"/>
  <c r="M352" i="114"/>
  <c r="L352" i="114"/>
  <c r="K352" i="114"/>
  <c r="N351" i="114"/>
  <c r="M351" i="114"/>
  <c r="L351" i="114"/>
  <c r="K351" i="114"/>
  <c r="N350" i="114"/>
  <c r="M350" i="114"/>
  <c r="L350" i="114"/>
  <c r="K350" i="114"/>
  <c r="N349" i="114"/>
  <c r="M349" i="114"/>
  <c r="L349" i="114"/>
  <c r="K349" i="114"/>
  <c r="N348" i="114"/>
  <c r="M348" i="114"/>
  <c r="L348" i="114"/>
  <c r="K348" i="114"/>
  <c r="N347" i="114"/>
  <c r="M347" i="114"/>
  <c r="L347" i="114"/>
  <c r="K347" i="114"/>
  <c r="N346" i="114"/>
  <c r="M346" i="114"/>
  <c r="L346" i="114"/>
  <c r="K346" i="114"/>
  <c r="N345" i="114"/>
  <c r="M345" i="114"/>
  <c r="L345" i="114"/>
  <c r="K345" i="114"/>
  <c r="N344" i="114"/>
  <c r="M344" i="114"/>
  <c r="L344" i="114"/>
  <c r="K344" i="114"/>
  <c r="N343" i="114"/>
  <c r="M343" i="114"/>
  <c r="L343" i="114"/>
  <c r="K343" i="114"/>
  <c r="N342" i="114"/>
  <c r="M342" i="114"/>
  <c r="L342" i="114"/>
  <c r="K342" i="114"/>
  <c r="N341" i="114"/>
  <c r="M341" i="114"/>
  <c r="L341" i="114"/>
  <c r="K341" i="114"/>
  <c r="N340" i="114"/>
  <c r="M340" i="114"/>
  <c r="L340" i="114"/>
  <c r="K340" i="114"/>
  <c r="N339" i="114"/>
  <c r="M339" i="114"/>
  <c r="L339" i="114"/>
  <c r="K339" i="114"/>
  <c r="N338" i="114"/>
  <c r="M338" i="114"/>
  <c r="L338" i="114"/>
  <c r="K338" i="114"/>
  <c r="N337" i="114"/>
  <c r="M337" i="114"/>
  <c r="L337" i="114"/>
  <c r="K337" i="114"/>
  <c r="N336" i="114"/>
  <c r="M336" i="114"/>
  <c r="L336" i="114"/>
  <c r="K336" i="114"/>
  <c r="N335" i="114"/>
  <c r="M335" i="114"/>
  <c r="L335" i="114"/>
  <c r="K335" i="114"/>
  <c r="N334" i="114"/>
  <c r="M334" i="114"/>
  <c r="L334" i="114"/>
  <c r="K334" i="114"/>
  <c r="N333" i="114"/>
  <c r="M333" i="114"/>
  <c r="L333" i="114"/>
  <c r="K333" i="114"/>
  <c r="N332" i="114"/>
  <c r="M332" i="114"/>
  <c r="L332" i="114"/>
  <c r="K332" i="114"/>
  <c r="N331" i="114"/>
  <c r="M331" i="114"/>
  <c r="L331" i="114"/>
  <c r="K331" i="114"/>
  <c r="N330" i="114"/>
  <c r="M330" i="114"/>
  <c r="L330" i="114"/>
  <c r="K330" i="114"/>
  <c r="N329" i="114"/>
  <c r="M329" i="114"/>
  <c r="L329" i="114"/>
  <c r="K329" i="114"/>
  <c r="N328" i="114"/>
  <c r="M328" i="114"/>
  <c r="L328" i="114"/>
  <c r="K328" i="114"/>
  <c r="N327" i="114"/>
  <c r="M327" i="114"/>
  <c r="L327" i="114"/>
  <c r="K327" i="114"/>
  <c r="N326" i="114"/>
  <c r="M326" i="114"/>
  <c r="L326" i="114"/>
  <c r="K326" i="114"/>
  <c r="N325" i="114"/>
  <c r="M325" i="114"/>
  <c r="L325" i="114"/>
  <c r="K325" i="114"/>
  <c r="N324" i="114"/>
  <c r="M324" i="114"/>
  <c r="L324" i="114"/>
  <c r="K324" i="114"/>
  <c r="N323" i="114"/>
  <c r="M323" i="114"/>
  <c r="L323" i="114"/>
  <c r="K323" i="114"/>
  <c r="N322" i="114"/>
  <c r="M322" i="114"/>
  <c r="L322" i="114"/>
  <c r="K322" i="114"/>
  <c r="N321" i="114"/>
  <c r="M321" i="114"/>
  <c r="L321" i="114"/>
  <c r="K321" i="114"/>
  <c r="N320" i="114"/>
  <c r="M320" i="114"/>
  <c r="L320" i="114"/>
  <c r="K320" i="114"/>
  <c r="N319" i="114"/>
  <c r="M319" i="114"/>
  <c r="L319" i="114"/>
  <c r="K319" i="114"/>
  <c r="N318" i="114"/>
  <c r="M318" i="114"/>
  <c r="L318" i="114"/>
  <c r="K318" i="114"/>
  <c r="N317" i="114"/>
  <c r="M317" i="114"/>
  <c r="L317" i="114"/>
  <c r="K317" i="114"/>
  <c r="N316" i="114"/>
  <c r="M316" i="114"/>
  <c r="L316" i="114"/>
  <c r="K316" i="114"/>
  <c r="N315" i="114"/>
  <c r="M315" i="114"/>
  <c r="L315" i="114"/>
  <c r="K315" i="114"/>
  <c r="N314" i="114"/>
  <c r="M314" i="114"/>
  <c r="L314" i="114"/>
  <c r="K314" i="114"/>
  <c r="N313" i="114"/>
  <c r="M313" i="114"/>
  <c r="L313" i="114"/>
  <c r="K313" i="114"/>
  <c r="N312" i="114"/>
  <c r="M312" i="114"/>
  <c r="L312" i="114"/>
  <c r="K312" i="114"/>
  <c r="N311" i="114"/>
  <c r="M311" i="114"/>
  <c r="L311" i="114"/>
  <c r="K311" i="114"/>
  <c r="N310" i="114"/>
  <c r="M310" i="114"/>
  <c r="L310" i="114"/>
  <c r="K310" i="114"/>
  <c r="N309" i="114"/>
  <c r="M309" i="114"/>
  <c r="L309" i="114"/>
  <c r="K309" i="114"/>
  <c r="N308" i="114"/>
  <c r="M308" i="114"/>
  <c r="L308" i="114"/>
  <c r="K308" i="114"/>
  <c r="N307" i="114"/>
  <c r="M307" i="114"/>
  <c r="L307" i="114"/>
  <c r="K307" i="114"/>
  <c r="N306" i="114"/>
  <c r="M306" i="114"/>
  <c r="L306" i="114"/>
  <c r="K306" i="114"/>
  <c r="N305" i="114"/>
  <c r="M305" i="114"/>
  <c r="L305" i="114"/>
  <c r="K305" i="114"/>
  <c r="N304" i="114"/>
  <c r="M304" i="114"/>
  <c r="L304" i="114"/>
  <c r="K304" i="114"/>
  <c r="N303" i="114"/>
  <c r="M303" i="114"/>
  <c r="L303" i="114"/>
  <c r="K303" i="114"/>
  <c r="N302" i="114"/>
  <c r="M302" i="114"/>
  <c r="L302" i="114"/>
  <c r="K302" i="114"/>
  <c r="N301" i="114"/>
  <c r="M301" i="114"/>
  <c r="L301" i="114"/>
  <c r="K301" i="114"/>
  <c r="N300" i="114"/>
  <c r="M300" i="114"/>
  <c r="L300" i="114"/>
  <c r="K300" i="114"/>
  <c r="N299" i="114"/>
  <c r="M299" i="114"/>
  <c r="L299" i="114"/>
  <c r="K299" i="114"/>
  <c r="N298" i="114"/>
  <c r="M298" i="114"/>
  <c r="L298" i="114"/>
  <c r="K298" i="114"/>
  <c r="N297" i="114"/>
  <c r="M297" i="114"/>
  <c r="L297" i="114"/>
  <c r="K297" i="114"/>
  <c r="N296" i="114"/>
  <c r="M296" i="114"/>
  <c r="L296" i="114"/>
  <c r="K296" i="114"/>
  <c r="N295" i="114"/>
  <c r="M295" i="114"/>
  <c r="L295" i="114"/>
  <c r="K295" i="114"/>
  <c r="N294" i="114"/>
  <c r="M294" i="114"/>
  <c r="L294" i="114"/>
  <c r="K294" i="114"/>
  <c r="N293" i="114"/>
  <c r="M293" i="114"/>
  <c r="L293" i="114"/>
  <c r="K293" i="114"/>
  <c r="N292" i="114"/>
  <c r="M292" i="114"/>
  <c r="L292" i="114"/>
  <c r="K292" i="114"/>
  <c r="N291" i="114"/>
  <c r="M291" i="114"/>
  <c r="L291" i="114"/>
  <c r="K291" i="114"/>
  <c r="N290" i="114"/>
  <c r="M290" i="114"/>
  <c r="L290" i="114"/>
  <c r="K290" i="114"/>
  <c r="N289" i="114"/>
  <c r="M289" i="114"/>
  <c r="L289" i="114"/>
  <c r="K289" i="114"/>
  <c r="N288" i="114"/>
  <c r="M288" i="114"/>
  <c r="L288" i="114"/>
  <c r="K288" i="114"/>
  <c r="N287" i="114"/>
  <c r="M287" i="114"/>
  <c r="L287" i="114"/>
  <c r="K287" i="114"/>
  <c r="N286" i="114"/>
  <c r="M286" i="114"/>
  <c r="L286" i="114"/>
  <c r="K286" i="114"/>
  <c r="N285" i="114"/>
  <c r="M285" i="114"/>
  <c r="L285" i="114"/>
  <c r="K285" i="114"/>
  <c r="N284" i="114"/>
  <c r="M284" i="114"/>
  <c r="L284" i="114"/>
  <c r="K284" i="114"/>
  <c r="N283" i="114"/>
  <c r="M283" i="114"/>
  <c r="L283" i="114"/>
  <c r="K283" i="114"/>
  <c r="N282" i="114"/>
  <c r="M282" i="114"/>
  <c r="L282" i="114"/>
  <c r="K282" i="114"/>
  <c r="N281" i="114"/>
  <c r="M281" i="114"/>
  <c r="L281" i="114"/>
  <c r="K281" i="114"/>
  <c r="N280" i="114"/>
  <c r="M280" i="114"/>
  <c r="L280" i="114"/>
  <c r="K280" i="114"/>
  <c r="N279" i="114"/>
  <c r="M279" i="114"/>
  <c r="L279" i="114"/>
  <c r="K279" i="114"/>
  <c r="N278" i="114"/>
  <c r="M278" i="114"/>
  <c r="L278" i="114"/>
  <c r="K278" i="114"/>
  <c r="N277" i="114"/>
  <c r="M277" i="114"/>
  <c r="L277" i="114"/>
  <c r="K277" i="114"/>
  <c r="N276" i="114"/>
  <c r="M276" i="114"/>
  <c r="L276" i="114"/>
  <c r="K276" i="114"/>
  <c r="N275" i="114"/>
  <c r="M275" i="114"/>
  <c r="L275" i="114"/>
  <c r="K275" i="114"/>
  <c r="N274" i="114"/>
  <c r="M274" i="114"/>
  <c r="L274" i="114"/>
  <c r="K274" i="114"/>
  <c r="N273" i="114"/>
  <c r="M273" i="114"/>
  <c r="L273" i="114"/>
  <c r="K273" i="114"/>
  <c r="N272" i="114"/>
  <c r="M272" i="114"/>
  <c r="L272" i="114"/>
  <c r="K272" i="114"/>
  <c r="N271" i="114"/>
  <c r="M271" i="114"/>
  <c r="L271" i="114"/>
  <c r="K271" i="114"/>
  <c r="N270" i="114"/>
  <c r="M270" i="114"/>
  <c r="L270" i="114"/>
  <c r="K270" i="114"/>
  <c r="N269" i="114"/>
  <c r="M269" i="114"/>
  <c r="L269" i="114"/>
  <c r="K269" i="114"/>
  <c r="N268" i="114"/>
  <c r="M268" i="114"/>
  <c r="L268" i="114"/>
  <c r="K268" i="114"/>
  <c r="N267" i="114"/>
  <c r="M267" i="114"/>
  <c r="L267" i="114"/>
  <c r="K267" i="114"/>
  <c r="N266" i="114"/>
  <c r="M266" i="114"/>
  <c r="L266" i="114"/>
  <c r="K266" i="114"/>
  <c r="N265" i="114"/>
  <c r="M265" i="114"/>
  <c r="L265" i="114"/>
  <c r="K265" i="114"/>
  <c r="N264" i="114"/>
  <c r="M264" i="114"/>
  <c r="L264" i="114"/>
  <c r="K264" i="114"/>
  <c r="N263" i="114"/>
  <c r="M263" i="114"/>
  <c r="L263" i="114"/>
  <c r="K263" i="114"/>
  <c r="N262" i="114"/>
  <c r="M262" i="114"/>
  <c r="L262" i="114"/>
  <c r="K262" i="114"/>
  <c r="N261" i="114"/>
  <c r="M261" i="114"/>
  <c r="L261" i="114"/>
  <c r="K261" i="114"/>
  <c r="N260" i="114"/>
  <c r="M260" i="114"/>
  <c r="L260" i="114"/>
  <c r="K260" i="114"/>
  <c r="N259" i="114"/>
  <c r="M259" i="114"/>
  <c r="L259" i="114"/>
  <c r="K259" i="114"/>
  <c r="N258" i="114"/>
  <c r="M258" i="114"/>
  <c r="L258" i="114"/>
  <c r="K258" i="114"/>
  <c r="N257" i="114"/>
  <c r="M257" i="114"/>
  <c r="L257" i="114"/>
  <c r="K257" i="114"/>
  <c r="N256" i="114"/>
  <c r="M256" i="114"/>
  <c r="L256" i="114"/>
  <c r="K256" i="114"/>
  <c r="N255" i="114"/>
  <c r="M255" i="114"/>
  <c r="L255" i="114"/>
  <c r="K255" i="114"/>
  <c r="N254" i="114"/>
  <c r="M254" i="114"/>
  <c r="L254" i="114"/>
  <c r="K254" i="114"/>
  <c r="N253" i="114"/>
  <c r="M253" i="114"/>
  <c r="L253" i="114"/>
  <c r="K253" i="114"/>
  <c r="N252" i="114"/>
  <c r="M252" i="114"/>
  <c r="L252" i="114"/>
  <c r="K252" i="114"/>
  <c r="N251" i="114"/>
  <c r="M251" i="114"/>
  <c r="L251" i="114"/>
  <c r="K251" i="114"/>
  <c r="N250" i="114"/>
  <c r="M250" i="114"/>
  <c r="L250" i="114"/>
  <c r="K250" i="114"/>
  <c r="N249" i="114"/>
  <c r="M249" i="114"/>
  <c r="L249" i="114"/>
  <c r="K249" i="114"/>
  <c r="N248" i="114"/>
  <c r="M248" i="114"/>
  <c r="L248" i="114"/>
  <c r="K248" i="114"/>
  <c r="N247" i="114"/>
  <c r="M247" i="114"/>
  <c r="L247" i="114"/>
  <c r="K247" i="114"/>
  <c r="N246" i="114"/>
  <c r="M246" i="114"/>
  <c r="L246" i="114"/>
  <c r="K246" i="114"/>
  <c r="N245" i="114"/>
  <c r="M245" i="114"/>
  <c r="L245" i="114"/>
  <c r="K245" i="114"/>
  <c r="N244" i="114"/>
  <c r="M244" i="114"/>
  <c r="L244" i="114"/>
  <c r="K244" i="114"/>
  <c r="N243" i="114"/>
  <c r="M243" i="114"/>
  <c r="L243" i="114"/>
  <c r="K243" i="114"/>
  <c r="N242" i="114"/>
  <c r="M242" i="114"/>
  <c r="L242" i="114"/>
  <c r="K242" i="114"/>
  <c r="N241" i="114"/>
  <c r="M241" i="114"/>
  <c r="L241" i="114"/>
  <c r="K241" i="114"/>
  <c r="N240" i="114"/>
  <c r="M240" i="114"/>
  <c r="L240" i="114"/>
  <c r="K240" i="114"/>
  <c r="N239" i="114"/>
  <c r="M239" i="114"/>
  <c r="L239" i="114"/>
  <c r="K239" i="114"/>
  <c r="N238" i="114"/>
  <c r="M238" i="114"/>
  <c r="L238" i="114"/>
  <c r="K238" i="114"/>
  <c r="N237" i="114"/>
  <c r="M237" i="114"/>
  <c r="L237" i="114"/>
  <c r="K237" i="114"/>
  <c r="N236" i="114"/>
  <c r="M236" i="114"/>
  <c r="L236" i="114"/>
  <c r="K236" i="114"/>
  <c r="N235" i="114"/>
  <c r="M235" i="114"/>
  <c r="L235" i="114"/>
  <c r="K235" i="114"/>
  <c r="N234" i="114"/>
  <c r="M234" i="114"/>
  <c r="L234" i="114"/>
  <c r="K234" i="114"/>
  <c r="N233" i="114"/>
  <c r="M233" i="114"/>
  <c r="L233" i="114"/>
  <c r="K233" i="114"/>
  <c r="N232" i="114"/>
  <c r="M232" i="114"/>
  <c r="L232" i="114"/>
  <c r="K232" i="114"/>
  <c r="N231" i="114"/>
  <c r="M231" i="114"/>
  <c r="L231" i="114"/>
  <c r="K231" i="114"/>
  <c r="N230" i="114"/>
  <c r="M230" i="114"/>
  <c r="L230" i="114"/>
  <c r="K230" i="114"/>
  <c r="N229" i="114"/>
  <c r="M229" i="114"/>
  <c r="L229" i="114"/>
  <c r="K229" i="114"/>
  <c r="N228" i="114"/>
  <c r="M228" i="114"/>
  <c r="L228" i="114"/>
  <c r="K228" i="114"/>
  <c r="N227" i="114"/>
  <c r="M227" i="114"/>
  <c r="L227" i="114"/>
  <c r="K227" i="114"/>
  <c r="N226" i="114"/>
  <c r="M226" i="114"/>
  <c r="L226" i="114"/>
  <c r="K226" i="114"/>
  <c r="N225" i="114"/>
  <c r="M225" i="114"/>
  <c r="L225" i="114"/>
  <c r="K225" i="114"/>
  <c r="N224" i="114"/>
  <c r="M224" i="114"/>
  <c r="L224" i="114"/>
  <c r="K224" i="114"/>
  <c r="N223" i="114"/>
  <c r="M223" i="114"/>
  <c r="L223" i="114"/>
  <c r="K223" i="114"/>
  <c r="N222" i="114"/>
  <c r="M222" i="114"/>
  <c r="L222" i="114"/>
  <c r="K222" i="114"/>
  <c r="N221" i="114"/>
  <c r="M221" i="114"/>
  <c r="L221" i="114"/>
  <c r="K221" i="114"/>
  <c r="N220" i="114"/>
  <c r="M220" i="114"/>
  <c r="L220" i="114"/>
  <c r="K220" i="114"/>
  <c r="N219" i="114"/>
  <c r="M219" i="114"/>
  <c r="L219" i="114"/>
  <c r="K219" i="114"/>
  <c r="N218" i="114"/>
  <c r="M218" i="114"/>
  <c r="L218" i="114"/>
  <c r="K218" i="114"/>
  <c r="N217" i="114"/>
  <c r="M217" i="114"/>
  <c r="L217" i="114"/>
  <c r="K217" i="114"/>
  <c r="N216" i="114"/>
  <c r="M216" i="114"/>
  <c r="L216" i="114"/>
  <c r="K216" i="114"/>
  <c r="N215" i="114"/>
  <c r="M215" i="114"/>
  <c r="L215" i="114"/>
  <c r="K215" i="114"/>
  <c r="N214" i="114"/>
  <c r="M214" i="114"/>
  <c r="L214" i="114"/>
  <c r="K214" i="114"/>
  <c r="N213" i="114"/>
  <c r="M213" i="114"/>
  <c r="L213" i="114"/>
  <c r="K213" i="114"/>
  <c r="N212" i="114"/>
  <c r="M212" i="114"/>
  <c r="L212" i="114"/>
  <c r="K212" i="114"/>
  <c r="N211" i="114"/>
  <c r="M211" i="114"/>
  <c r="L211" i="114"/>
  <c r="K211" i="114"/>
  <c r="N210" i="114"/>
  <c r="M210" i="114"/>
  <c r="L210" i="114"/>
  <c r="K210" i="114"/>
  <c r="N209" i="114"/>
  <c r="M209" i="114"/>
  <c r="L209" i="114"/>
  <c r="K209" i="114"/>
  <c r="N208" i="114"/>
  <c r="M208" i="114"/>
  <c r="L208" i="114"/>
  <c r="K208" i="114"/>
  <c r="N207" i="114"/>
  <c r="M207" i="114"/>
  <c r="L207" i="114"/>
  <c r="K207" i="114"/>
  <c r="N206" i="114"/>
  <c r="M206" i="114"/>
  <c r="L206" i="114"/>
  <c r="K206" i="114"/>
  <c r="N205" i="114"/>
  <c r="M205" i="114"/>
  <c r="L205" i="114"/>
  <c r="K205" i="114"/>
  <c r="N204" i="114"/>
  <c r="M204" i="114"/>
  <c r="L204" i="114"/>
  <c r="K204" i="114"/>
  <c r="N203" i="114"/>
  <c r="M203" i="114"/>
  <c r="L203" i="114"/>
  <c r="K203" i="114"/>
  <c r="N202" i="114"/>
  <c r="M202" i="114"/>
  <c r="L202" i="114"/>
  <c r="K202" i="114"/>
  <c r="N201" i="114"/>
  <c r="M201" i="114"/>
  <c r="L201" i="114"/>
  <c r="K201" i="114"/>
  <c r="N200" i="114"/>
  <c r="M200" i="114"/>
  <c r="L200" i="114"/>
  <c r="K200" i="114"/>
  <c r="N199" i="114"/>
  <c r="M199" i="114"/>
  <c r="L199" i="114"/>
  <c r="K199" i="114"/>
  <c r="N198" i="114"/>
  <c r="M198" i="114"/>
  <c r="L198" i="114"/>
  <c r="K198" i="114"/>
  <c r="N197" i="114"/>
  <c r="M197" i="114"/>
  <c r="L197" i="114"/>
  <c r="K197" i="114"/>
  <c r="N196" i="114"/>
  <c r="M196" i="114"/>
  <c r="L196" i="114"/>
  <c r="K196" i="114"/>
  <c r="N195" i="114"/>
  <c r="M195" i="114"/>
  <c r="L195" i="114"/>
  <c r="K195" i="114"/>
  <c r="N194" i="114"/>
  <c r="M194" i="114"/>
  <c r="L194" i="114"/>
  <c r="K194" i="114"/>
  <c r="N193" i="114"/>
  <c r="M193" i="114"/>
  <c r="L193" i="114"/>
  <c r="K193" i="114"/>
  <c r="N192" i="114"/>
  <c r="M192" i="114"/>
  <c r="L192" i="114"/>
  <c r="K192" i="114"/>
  <c r="N191" i="114"/>
  <c r="M191" i="114"/>
  <c r="L191" i="114"/>
  <c r="K191" i="114"/>
  <c r="N190" i="114"/>
  <c r="M190" i="114"/>
  <c r="L190" i="114"/>
  <c r="K190" i="114"/>
  <c r="N189" i="114"/>
  <c r="M189" i="114"/>
  <c r="L189" i="114"/>
  <c r="K189" i="114"/>
  <c r="N188" i="114"/>
  <c r="M188" i="114"/>
  <c r="L188" i="114"/>
  <c r="K188" i="114"/>
  <c r="N187" i="114"/>
  <c r="M187" i="114"/>
  <c r="L187" i="114"/>
  <c r="K187" i="114"/>
  <c r="N186" i="114"/>
  <c r="M186" i="114"/>
  <c r="L186" i="114"/>
  <c r="K186" i="114"/>
  <c r="N185" i="114"/>
  <c r="M185" i="114"/>
  <c r="L185" i="114"/>
  <c r="K185" i="114"/>
  <c r="N184" i="114"/>
  <c r="M184" i="114"/>
  <c r="L184" i="114"/>
  <c r="K184" i="114"/>
  <c r="N183" i="114"/>
  <c r="M183" i="114"/>
  <c r="L183" i="114"/>
  <c r="K183" i="114"/>
  <c r="N182" i="114"/>
  <c r="M182" i="114"/>
  <c r="L182" i="114"/>
  <c r="K182" i="114"/>
  <c r="N181" i="114"/>
  <c r="M181" i="114"/>
  <c r="L181" i="114"/>
  <c r="K181" i="114"/>
  <c r="N180" i="114"/>
  <c r="M180" i="114"/>
  <c r="L180" i="114"/>
  <c r="K180" i="114"/>
  <c r="N179" i="114"/>
  <c r="M179" i="114"/>
  <c r="L179" i="114"/>
  <c r="K179" i="114"/>
  <c r="N178" i="114"/>
  <c r="M178" i="114"/>
  <c r="L178" i="114"/>
  <c r="K178" i="114"/>
  <c r="N177" i="114"/>
  <c r="M177" i="114"/>
  <c r="L177" i="114"/>
  <c r="K177" i="114"/>
  <c r="N176" i="114"/>
  <c r="M176" i="114"/>
  <c r="L176" i="114"/>
  <c r="K176" i="114"/>
  <c r="N175" i="114"/>
  <c r="M175" i="114"/>
  <c r="L175" i="114"/>
  <c r="K175" i="114"/>
  <c r="N174" i="114"/>
  <c r="M174" i="114"/>
  <c r="L174" i="114"/>
  <c r="K174" i="114"/>
  <c r="N173" i="114"/>
  <c r="M173" i="114"/>
  <c r="L173" i="114"/>
  <c r="K173" i="114"/>
  <c r="N172" i="114"/>
  <c r="M172" i="114"/>
  <c r="L172" i="114"/>
  <c r="K172" i="114"/>
  <c r="N171" i="114"/>
  <c r="M171" i="114"/>
  <c r="L171" i="114"/>
  <c r="K171" i="114"/>
  <c r="N170" i="114"/>
  <c r="M170" i="114"/>
  <c r="L170" i="114"/>
  <c r="K170" i="114"/>
  <c r="N169" i="114"/>
  <c r="M169" i="114"/>
  <c r="L169" i="114"/>
  <c r="K169" i="114"/>
  <c r="N168" i="114"/>
  <c r="M168" i="114"/>
  <c r="L168" i="114"/>
  <c r="K168" i="114"/>
  <c r="N167" i="114"/>
  <c r="M167" i="114"/>
  <c r="L167" i="114"/>
  <c r="K167" i="114"/>
  <c r="N166" i="114"/>
  <c r="M166" i="114"/>
  <c r="L166" i="114"/>
  <c r="K166" i="114"/>
  <c r="N165" i="114"/>
  <c r="M165" i="114"/>
  <c r="L165" i="114"/>
  <c r="K165" i="114"/>
  <c r="N164" i="114"/>
  <c r="M164" i="114"/>
  <c r="L164" i="114"/>
  <c r="K164" i="114"/>
  <c r="N163" i="114"/>
  <c r="M163" i="114"/>
  <c r="L163" i="114"/>
  <c r="K163" i="114"/>
  <c r="N162" i="114"/>
  <c r="M162" i="114"/>
  <c r="L162" i="114"/>
  <c r="K162" i="114"/>
  <c r="N161" i="114"/>
  <c r="M161" i="114"/>
  <c r="L161" i="114"/>
  <c r="K161" i="114"/>
  <c r="N160" i="114"/>
  <c r="M160" i="114"/>
  <c r="L160" i="114"/>
  <c r="K160" i="114"/>
  <c r="N159" i="114"/>
  <c r="M159" i="114"/>
  <c r="L159" i="114"/>
  <c r="K159" i="114"/>
  <c r="N158" i="114"/>
  <c r="M158" i="114"/>
  <c r="L158" i="114"/>
  <c r="K158" i="114"/>
  <c r="N157" i="114"/>
  <c r="M157" i="114"/>
  <c r="L157" i="114"/>
  <c r="K157" i="114"/>
  <c r="N156" i="114"/>
  <c r="M156" i="114"/>
  <c r="L156" i="114"/>
  <c r="K156" i="114"/>
  <c r="N155" i="114"/>
  <c r="M155" i="114"/>
  <c r="L155" i="114"/>
  <c r="K155" i="114"/>
  <c r="N154" i="114"/>
  <c r="M154" i="114"/>
  <c r="L154" i="114"/>
  <c r="K154" i="114"/>
  <c r="N153" i="114"/>
  <c r="M153" i="114"/>
  <c r="L153" i="114"/>
  <c r="K153" i="114"/>
  <c r="N152" i="114"/>
  <c r="M152" i="114"/>
  <c r="L152" i="114"/>
  <c r="K152" i="114"/>
  <c r="N151" i="114"/>
  <c r="M151" i="114"/>
  <c r="L151" i="114"/>
  <c r="K151" i="114"/>
  <c r="N150" i="114"/>
  <c r="M150" i="114"/>
  <c r="L150" i="114"/>
  <c r="K150" i="114"/>
  <c r="N149" i="114"/>
  <c r="M149" i="114"/>
  <c r="L149" i="114"/>
  <c r="K149" i="114"/>
  <c r="N148" i="114"/>
  <c r="M148" i="114"/>
  <c r="L148" i="114"/>
  <c r="K148" i="114"/>
  <c r="N147" i="114"/>
  <c r="M147" i="114"/>
  <c r="L147" i="114"/>
  <c r="K147" i="114"/>
  <c r="N146" i="114"/>
  <c r="M146" i="114"/>
  <c r="L146" i="114"/>
  <c r="K146" i="114"/>
  <c r="N145" i="114"/>
  <c r="M145" i="114"/>
  <c r="L145" i="114"/>
  <c r="K145" i="114"/>
  <c r="N144" i="114"/>
  <c r="M144" i="114"/>
  <c r="L144" i="114"/>
  <c r="K144" i="114"/>
  <c r="N143" i="114"/>
  <c r="M143" i="114"/>
  <c r="L143" i="114"/>
  <c r="K143" i="114"/>
  <c r="N142" i="114"/>
  <c r="M142" i="114"/>
  <c r="L142" i="114"/>
  <c r="K142" i="114"/>
  <c r="N141" i="114"/>
  <c r="M141" i="114"/>
  <c r="L141" i="114"/>
  <c r="K141" i="114"/>
  <c r="N140" i="114"/>
  <c r="M140" i="114"/>
  <c r="L140" i="114"/>
  <c r="K140" i="114"/>
  <c r="N139" i="114"/>
  <c r="M139" i="114"/>
  <c r="L139" i="114"/>
  <c r="K139" i="114"/>
  <c r="N138" i="114"/>
  <c r="M138" i="114"/>
  <c r="L138" i="114"/>
  <c r="K138" i="114"/>
  <c r="N137" i="114"/>
  <c r="M137" i="114"/>
  <c r="L137" i="114"/>
  <c r="K137" i="114"/>
  <c r="N136" i="114"/>
  <c r="M136" i="114"/>
  <c r="L136" i="114"/>
  <c r="K136" i="114"/>
  <c r="N135" i="114"/>
  <c r="M135" i="114"/>
  <c r="L135" i="114"/>
  <c r="K135" i="114"/>
  <c r="N134" i="114"/>
  <c r="M134" i="114"/>
  <c r="L134" i="114"/>
  <c r="K134" i="114"/>
  <c r="N133" i="114"/>
  <c r="M133" i="114"/>
  <c r="L133" i="114"/>
  <c r="K133" i="114"/>
  <c r="N132" i="114"/>
  <c r="M132" i="114"/>
  <c r="L132" i="114"/>
  <c r="K132" i="114"/>
  <c r="N131" i="114"/>
  <c r="M131" i="114"/>
  <c r="L131" i="114"/>
  <c r="K131" i="114"/>
  <c r="N130" i="114"/>
  <c r="M130" i="114"/>
  <c r="L130" i="114"/>
  <c r="K130" i="114"/>
  <c r="N129" i="114"/>
  <c r="M129" i="114"/>
  <c r="L129" i="114"/>
  <c r="K129" i="114"/>
  <c r="N128" i="114"/>
  <c r="M128" i="114"/>
  <c r="L128" i="114"/>
  <c r="K128" i="114"/>
  <c r="N127" i="114"/>
  <c r="M127" i="114"/>
  <c r="L127" i="114"/>
  <c r="K127" i="114"/>
  <c r="N126" i="114"/>
  <c r="M126" i="114"/>
  <c r="L126" i="114"/>
  <c r="K126" i="114"/>
  <c r="N125" i="114"/>
  <c r="M125" i="114"/>
  <c r="L125" i="114"/>
  <c r="K125" i="114"/>
  <c r="N124" i="114"/>
  <c r="M124" i="114"/>
  <c r="L124" i="114"/>
  <c r="K124" i="114"/>
  <c r="N123" i="114"/>
  <c r="M123" i="114"/>
  <c r="L123" i="114"/>
  <c r="K123" i="114"/>
  <c r="N122" i="114"/>
  <c r="M122" i="114"/>
  <c r="L122" i="114"/>
  <c r="K122" i="114"/>
  <c r="N121" i="114"/>
  <c r="M121" i="114"/>
  <c r="L121" i="114"/>
  <c r="K121" i="114"/>
  <c r="N120" i="114"/>
  <c r="M120" i="114"/>
  <c r="L120" i="114"/>
  <c r="K120" i="114"/>
  <c r="N119" i="114"/>
  <c r="M119" i="114"/>
  <c r="L119" i="114"/>
  <c r="K119" i="114"/>
  <c r="N118" i="114"/>
  <c r="M118" i="114"/>
  <c r="L118" i="114"/>
  <c r="K118" i="114"/>
  <c r="N117" i="114"/>
  <c r="M117" i="114"/>
  <c r="L117" i="114"/>
  <c r="K117" i="114"/>
  <c r="N116" i="114"/>
  <c r="M116" i="114"/>
  <c r="L116" i="114"/>
  <c r="K116" i="114"/>
  <c r="N115" i="114"/>
  <c r="M115" i="114"/>
  <c r="L115" i="114"/>
  <c r="K115" i="114"/>
  <c r="N114" i="114"/>
  <c r="M114" i="114"/>
  <c r="L114" i="114"/>
  <c r="K114" i="114"/>
  <c r="N113" i="114"/>
  <c r="M113" i="114"/>
  <c r="L113" i="114"/>
  <c r="K113" i="114"/>
  <c r="N112" i="114"/>
  <c r="M112" i="114"/>
  <c r="L112" i="114"/>
  <c r="K112" i="114"/>
  <c r="N111" i="114"/>
  <c r="M111" i="114"/>
  <c r="L111" i="114"/>
  <c r="K111" i="114"/>
  <c r="N110" i="114"/>
  <c r="M110" i="114"/>
  <c r="L110" i="114"/>
  <c r="K110" i="114"/>
  <c r="N109" i="114"/>
  <c r="M109" i="114"/>
  <c r="L109" i="114"/>
  <c r="K109" i="114"/>
  <c r="N108" i="114"/>
  <c r="M108" i="114"/>
  <c r="L108" i="114"/>
  <c r="K108" i="114"/>
  <c r="N107" i="114"/>
  <c r="M107" i="114"/>
  <c r="L107" i="114"/>
  <c r="K107" i="114"/>
  <c r="N106" i="114"/>
  <c r="M106" i="114"/>
  <c r="L106" i="114"/>
  <c r="K106" i="114"/>
  <c r="N105" i="114"/>
  <c r="M105" i="114"/>
  <c r="L105" i="114"/>
  <c r="K105" i="114"/>
  <c r="N104" i="114"/>
  <c r="M104" i="114"/>
  <c r="L104" i="114"/>
  <c r="K104" i="114"/>
  <c r="N103" i="114"/>
  <c r="M103" i="114"/>
  <c r="L103" i="114"/>
  <c r="K103" i="114"/>
  <c r="N102" i="114"/>
  <c r="M102" i="114"/>
  <c r="L102" i="114"/>
  <c r="K102" i="114"/>
  <c r="N101" i="114"/>
  <c r="M101" i="114"/>
  <c r="L101" i="114"/>
  <c r="K101" i="114"/>
  <c r="N100" i="114"/>
  <c r="M100" i="114"/>
  <c r="L100" i="114"/>
  <c r="K100" i="114"/>
  <c r="N99" i="114"/>
  <c r="M99" i="114"/>
  <c r="L99" i="114"/>
  <c r="K99" i="114"/>
  <c r="N98" i="114"/>
  <c r="M98" i="114"/>
  <c r="L98" i="114"/>
  <c r="K98" i="114"/>
  <c r="N97" i="114"/>
  <c r="M97" i="114"/>
  <c r="L97" i="114"/>
  <c r="K97" i="114"/>
  <c r="N96" i="114"/>
  <c r="M96" i="114"/>
  <c r="L96" i="114"/>
  <c r="K96" i="114"/>
  <c r="N95" i="114"/>
  <c r="M95" i="114"/>
  <c r="L95" i="114"/>
  <c r="K95" i="114"/>
  <c r="N94" i="114"/>
  <c r="M94" i="114"/>
  <c r="L94" i="114"/>
  <c r="K94" i="114"/>
  <c r="N93" i="114"/>
  <c r="M93" i="114"/>
  <c r="L93" i="114"/>
  <c r="K93" i="114"/>
  <c r="N92" i="114"/>
  <c r="M92" i="114"/>
  <c r="L92" i="114"/>
  <c r="K92" i="114"/>
  <c r="N91" i="114"/>
  <c r="M91" i="114"/>
  <c r="L91" i="114"/>
  <c r="K91" i="114"/>
  <c r="N90" i="114"/>
  <c r="M90" i="114"/>
  <c r="L90" i="114"/>
  <c r="K90" i="114"/>
  <c r="N89" i="114"/>
  <c r="M89" i="114"/>
  <c r="L89" i="114"/>
  <c r="K89" i="114"/>
  <c r="N88" i="114"/>
  <c r="M88" i="114"/>
  <c r="L88" i="114"/>
  <c r="K88" i="114"/>
  <c r="N87" i="114"/>
  <c r="M87" i="114"/>
  <c r="L87" i="114"/>
  <c r="K87" i="114"/>
  <c r="N86" i="114"/>
  <c r="M86" i="114"/>
  <c r="L86" i="114"/>
  <c r="K86" i="114"/>
  <c r="N85" i="114"/>
  <c r="M85" i="114"/>
  <c r="L85" i="114"/>
  <c r="K85" i="114"/>
  <c r="N84" i="114"/>
  <c r="M84" i="114"/>
  <c r="L84" i="114"/>
  <c r="K84" i="114"/>
  <c r="N83" i="114"/>
  <c r="M83" i="114"/>
  <c r="L83" i="114"/>
  <c r="K83" i="114"/>
  <c r="N82" i="114"/>
  <c r="M82" i="114"/>
  <c r="L82" i="114"/>
  <c r="K82" i="114"/>
  <c r="N81" i="114"/>
  <c r="M81" i="114"/>
  <c r="L81" i="114"/>
  <c r="K81" i="114"/>
  <c r="N80" i="114"/>
  <c r="M80" i="114"/>
  <c r="L80" i="114"/>
  <c r="K80" i="114"/>
  <c r="N79" i="114"/>
  <c r="M79" i="114"/>
  <c r="L79" i="114"/>
  <c r="K79" i="114"/>
  <c r="N78" i="114"/>
  <c r="M78" i="114"/>
  <c r="L78" i="114"/>
  <c r="K78" i="114"/>
  <c r="N77" i="114"/>
  <c r="M77" i="114"/>
  <c r="L77" i="114"/>
  <c r="K77" i="114"/>
  <c r="N76" i="114"/>
  <c r="M76" i="114"/>
  <c r="L76" i="114"/>
  <c r="K76" i="114"/>
  <c r="N75" i="114"/>
  <c r="M75" i="114"/>
  <c r="L75" i="114"/>
  <c r="K75" i="114"/>
  <c r="N74" i="114"/>
  <c r="M74" i="114"/>
  <c r="L74" i="114"/>
  <c r="K74" i="114"/>
  <c r="N73" i="114"/>
  <c r="M73" i="114"/>
  <c r="L73" i="114"/>
  <c r="K73" i="114"/>
  <c r="N72" i="114"/>
  <c r="M72" i="114"/>
  <c r="L72" i="114"/>
  <c r="K72" i="114"/>
  <c r="N71" i="114"/>
  <c r="M71" i="114"/>
  <c r="L71" i="114"/>
  <c r="K71" i="114"/>
  <c r="N70" i="114"/>
  <c r="M70" i="114"/>
  <c r="L70" i="114"/>
  <c r="K70" i="114"/>
  <c r="N69" i="114"/>
  <c r="M69" i="114"/>
  <c r="L69" i="114"/>
  <c r="K69" i="114"/>
  <c r="N68" i="114"/>
  <c r="M68" i="114"/>
  <c r="L68" i="114"/>
  <c r="K68" i="114"/>
  <c r="N67" i="114"/>
  <c r="M67" i="114"/>
  <c r="L67" i="114"/>
  <c r="K67" i="114"/>
  <c r="N66" i="114"/>
  <c r="M66" i="114"/>
  <c r="L66" i="114"/>
  <c r="K66" i="114"/>
  <c r="N65" i="114"/>
  <c r="M65" i="114"/>
  <c r="L65" i="114"/>
  <c r="K65" i="114"/>
  <c r="N64" i="114"/>
  <c r="M64" i="114"/>
  <c r="L64" i="114"/>
  <c r="K64" i="114"/>
  <c r="N63" i="114"/>
  <c r="M63" i="114"/>
  <c r="L63" i="114"/>
  <c r="K63" i="114"/>
  <c r="N62" i="114"/>
  <c r="M62" i="114"/>
  <c r="L62" i="114"/>
  <c r="K62" i="114"/>
  <c r="N61" i="114"/>
  <c r="M61" i="114"/>
  <c r="L61" i="114"/>
  <c r="K61" i="114"/>
  <c r="N60" i="114"/>
  <c r="M60" i="114"/>
  <c r="L60" i="114"/>
  <c r="K60" i="114"/>
  <c r="N59" i="114"/>
  <c r="M59" i="114"/>
  <c r="L59" i="114"/>
  <c r="K59" i="114"/>
  <c r="N58" i="114"/>
  <c r="M58" i="114"/>
  <c r="L58" i="114"/>
  <c r="K58" i="114"/>
  <c r="N57" i="114"/>
  <c r="M57" i="114"/>
  <c r="L57" i="114"/>
  <c r="K57" i="114"/>
  <c r="N56" i="114"/>
  <c r="M56" i="114"/>
  <c r="L56" i="114"/>
  <c r="K56" i="114"/>
  <c r="N55" i="114"/>
  <c r="M55" i="114"/>
  <c r="L55" i="114"/>
  <c r="K55" i="114"/>
  <c r="N54" i="114"/>
  <c r="M54" i="114"/>
  <c r="L54" i="114"/>
  <c r="K54" i="114"/>
  <c r="N53" i="114"/>
  <c r="M53" i="114"/>
  <c r="L53" i="114"/>
  <c r="K53" i="114"/>
  <c r="N52" i="114"/>
  <c r="M52" i="114"/>
  <c r="L52" i="114"/>
  <c r="K52" i="114"/>
  <c r="N51" i="114"/>
  <c r="M51" i="114"/>
  <c r="L51" i="114"/>
  <c r="K51" i="114"/>
  <c r="N50" i="114"/>
  <c r="M50" i="114"/>
  <c r="L50" i="114"/>
  <c r="K50" i="114"/>
  <c r="N49" i="114"/>
  <c r="M49" i="114"/>
  <c r="L49" i="114"/>
  <c r="K49" i="114"/>
  <c r="N48" i="114"/>
  <c r="M48" i="114"/>
  <c r="L48" i="114"/>
  <c r="K48" i="114"/>
  <c r="N47" i="114"/>
  <c r="M47" i="114"/>
  <c r="L47" i="114"/>
  <c r="K47" i="114"/>
  <c r="N46" i="114"/>
  <c r="M46" i="114"/>
  <c r="L46" i="114"/>
  <c r="K46" i="114"/>
  <c r="N45" i="114"/>
  <c r="M45" i="114"/>
  <c r="L45" i="114"/>
  <c r="K45" i="114"/>
  <c r="N44" i="114"/>
  <c r="M44" i="114"/>
  <c r="L44" i="114"/>
  <c r="K44" i="114"/>
  <c r="N43" i="114"/>
  <c r="M43" i="114"/>
  <c r="L43" i="114"/>
  <c r="K43" i="114"/>
  <c r="N42" i="114"/>
  <c r="M42" i="114"/>
  <c r="L42" i="114"/>
  <c r="K42" i="114"/>
  <c r="N41" i="114"/>
  <c r="M41" i="114"/>
  <c r="L41" i="114"/>
  <c r="K41" i="114"/>
  <c r="N40" i="114"/>
  <c r="M40" i="114"/>
  <c r="L40" i="114"/>
  <c r="K40" i="114"/>
  <c r="N39" i="114"/>
  <c r="M39" i="114"/>
  <c r="L39" i="114"/>
  <c r="K39" i="114"/>
  <c r="N38" i="114"/>
  <c r="M38" i="114"/>
  <c r="L38" i="114"/>
  <c r="K38" i="114"/>
  <c r="N37" i="114"/>
  <c r="M37" i="114"/>
  <c r="L37" i="114"/>
  <c r="K37" i="114"/>
  <c r="N36" i="114"/>
  <c r="M36" i="114"/>
  <c r="L36" i="114"/>
  <c r="K36" i="114"/>
  <c r="N35" i="114"/>
  <c r="M35" i="114"/>
  <c r="L35" i="114"/>
  <c r="K35" i="114"/>
  <c r="N34" i="114"/>
  <c r="M34" i="114"/>
  <c r="L34" i="114"/>
  <c r="K34" i="114"/>
  <c r="N33" i="114"/>
  <c r="M33" i="114"/>
  <c r="L33" i="114"/>
  <c r="K33" i="114"/>
  <c r="N32" i="114"/>
  <c r="M32" i="114"/>
  <c r="L32" i="114"/>
  <c r="K32" i="114"/>
  <c r="N31" i="114"/>
  <c r="M31" i="114"/>
  <c r="L31" i="114"/>
  <c r="K31" i="114"/>
  <c r="N30" i="114"/>
  <c r="M30" i="114"/>
  <c r="L30" i="114"/>
  <c r="K30" i="114"/>
  <c r="J22" i="114"/>
  <c r="J21" i="114"/>
  <c r="J20" i="114"/>
  <c r="J19" i="114"/>
  <c r="J18" i="114"/>
  <c r="J17" i="114"/>
  <c r="J16" i="114"/>
  <c r="J15" i="114"/>
  <c r="J14" i="114"/>
  <c r="L529" i="114" s="1"/>
  <c r="J13" i="114"/>
  <c r="J12" i="114"/>
  <c r="J11" i="114"/>
  <c r="N529" i="114" s="1"/>
  <c r="J10" i="114"/>
  <c r="J9" i="114"/>
  <c r="J8" i="114"/>
  <c r="R31" i="112"/>
  <c r="R28" i="112"/>
  <c r="R25" i="112"/>
  <c r="R22" i="112"/>
  <c r="R19" i="112"/>
  <c r="BH42" i="29"/>
  <c r="AP23" i="101"/>
  <c r="AP17" i="101"/>
  <c r="AP15" i="101"/>
  <c r="AP13" i="101"/>
  <c r="AP11" i="101"/>
  <c r="E20" i="111"/>
  <c r="E19" i="111"/>
  <c r="E32" i="111"/>
  <c r="E31" i="111"/>
  <c r="E30" i="111"/>
  <c r="E29" i="111"/>
  <c r="E28" i="111"/>
  <c r="E27" i="111"/>
  <c r="E45" i="111"/>
  <c r="E44" i="111"/>
  <c r="E42" i="111"/>
  <c r="E24" i="111"/>
  <c r="E23" i="111"/>
  <c r="E22" i="111"/>
  <c r="E21" i="111"/>
  <c r="AP17" i="8"/>
  <c r="AP9" i="101"/>
  <c r="AP7" i="101"/>
  <c r="AP5" i="101"/>
  <c r="S27" i="92"/>
  <c r="BF43" i="97"/>
  <c r="BF43" i="96"/>
  <c r="AN3" i="44"/>
  <c r="AO3" i="44"/>
  <c r="AP3" i="44"/>
  <c r="AQ3" i="44"/>
  <c r="AR3" i="44"/>
  <c r="AS3" i="44"/>
  <c r="AT3" i="44"/>
  <c r="AU3" i="44"/>
  <c r="AV3" i="44"/>
  <c r="S26" i="92"/>
  <c r="S30" i="88"/>
  <c r="S28" i="88"/>
  <c r="S28" i="84"/>
  <c r="I28" i="73"/>
  <c r="AA27" i="73"/>
  <c r="I27" i="73"/>
  <c r="AA26" i="73"/>
  <c r="I26" i="73"/>
  <c r="AA25" i="73"/>
  <c r="I25" i="73"/>
  <c r="AA24" i="73"/>
  <c r="I24" i="73"/>
  <c r="AA23" i="73"/>
  <c r="I23" i="73"/>
  <c r="AA22" i="73"/>
  <c r="I22" i="73"/>
  <c r="AA21" i="73"/>
  <c r="I21" i="73"/>
  <c r="X25" i="49"/>
  <c r="AM46" i="44"/>
  <c r="AM44" i="49"/>
  <c r="M529" i="114" l="1"/>
  <c r="K529"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内藤 里実</author>
  </authors>
  <commentList>
    <comment ref="C29" authorId="0" shapeId="0" xr:uid="{0F9B5D9A-B88E-4E74-BEBC-25CB732F0242}">
      <text>
        <r>
          <rPr>
            <sz val="9"/>
            <color indexed="81"/>
            <rFont val="游ゴシック"/>
            <family val="3"/>
            <charset val="128"/>
          </rPr>
          <t>指定のパスワードがある場合はご入力ください。
指定なき場合はランダムでパスワードを発行します。</t>
        </r>
      </text>
    </comment>
  </commentList>
</comments>
</file>

<file path=xl/sharedStrings.xml><?xml version="1.0" encoding="utf-8"?>
<sst xmlns="http://schemas.openxmlformats.org/spreadsheetml/2006/main" count="2733" uniqueCount="995">
  <si>
    <t>株式会社ウイネット　宛</t>
    <rPh sb="0" eb="4">
      <t>カブシキガイシャ</t>
    </rPh>
    <rPh sb="10" eb="11">
      <t>アテ</t>
    </rPh>
    <phoneticPr fontId="4"/>
  </si>
  <si>
    <t>送信枚数</t>
    <rPh sb="0" eb="2">
      <t>ソウシン</t>
    </rPh>
    <rPh sb="2" eb="4">
      <t>マイスウ</t>
    </rPh>
    <phoneticPr fontId="4"/>
  </si>
  <si>
    <t>■Word/Excel/Access/PowerPoint 【テキスト】 2019対応</t>
    <phoneticPr fontId="4"/>
  </si>
  <si>
    <t>ＷＥＮＥＴテキスト注文書</t>
    <phoneticPr fontId="4"/>
  </si>
  <si>
    <t>合計</t>
    <rPh sb="0" eb="2">
      <t>ゴウケイ</t>
    </rPh>
    <phoneticPr fontId="4"/>
  </si>
  <si>
    <t>枚中</t>
    <rPh sb="0" eb="1">
      <t>マイ</t>
    </rPh>
    <rPh sb="1" eb="2">
      <t>ナカ</t>
    </rPh>
    <phoneticPr fontId="4"/>
  </si>
  <si>
    <t>テキスト・教材名</t>
    <rPh sb="5" eb="7">
      <t>キョウザイ</t>
    </rPh>
    <rPh sb="7" eb="8">
      <t>メイ</t>
    </rPh>
    <phoneticPr fontId="4"/>
  </si>
  <si>
    <t>本体
価格</t>
    <rPh sb="0" eb="2">
      <t>ホンタイ</t>
    </rPh>
    <rPh sb="3" eb="5">
      <t>カカク</t>
    </rPh>
    <phoneticPr fontId="4"/>
  </si>
  <si>
    <t>団体様
ご提供
価格</t>
    <rPh sb="0" eb="2">
      <t>ダンタイ</t>
    </rPh>
    <rPh sb="2" eb="3">
      <t>サマ</t>
    </rPh>
    <rPh sb="5" eb="7">
      <t>テイキョウ</t>
    </rPh>
    <rPh sb="8" eb="10">
      <t>カカク</t>
    </rPh>
    <phoneticPr fontId="4"/>
  </si>
  <si>
    <t>品番１</t>
    <rPh sb="0" eb="2">
      <t>シナバン</t>
    </rPh>
    <phoneticPr fontId="4"/>
  </si>
  <si>
    <t>品番２</t>
    <rPh sb="0" eb="2">
      <t>シナバン</t>
    </rPh>
    <phoneticPr fontId="4"/>
  </si>
  <si>
    <t>部数</t>
    <rPh sb="0" eb="2">
      <t>ブスウ</t>
    </rPh>
    <phoneticPr fontId="4"/>
  </si>
  <si>
    <t>弊社記入欄</t>
    <rPh sb="0" eb="2">
      <t>ヘイシャ</t>
    </rPh>
    <rPh sb="2" eb="4">
      <t>キニュウ</t>
    </rPh>
    <rPh sb="4" eb="5">
      <t>ラン</t>
    </rPh>
    <phoneticPr fontId="4"/>
  </si>
  <si>
    <t>枚目</t>
    <rPh sb="0" eb="1">
      <t>マイ</t>
    </rPh>
    <rPh sb="1" eb="2">
      <t>メ</t>
    </rPh>
    <phoneticPr fontId="4"/>
  </si>
  <si>
    <t xml:space="preserve"> Word2019クイックマスター基本編</t>
  </si>
  <si>
    <t>MS1401</t>
    <phoneticPr fontId="4"/>
  </si>
  <si>
    <t>※はじめてご注文いただく際は事前に「新規取引申込書」をお送りください。</t>
    <rPh sb="6" eb="8">
      <t>チュウモン</t>
    </rPh>
    <rPh sb="12" eb="13">
      <t>サイ</t>
    </rPh>
    <rPh sb="14" eb="16">
      <t>ジゼン</t>
    </rPh>
    <rPh sb="18" eb="20">
      <t>シンキ</t>
    </rPh>
    <rPh sb="20" eb="22">
      <t>トリヒキ</t>
    </rPh>
    <rPh sb="22" eb="24">
      <t>モウシコミ</t>
    </rPh>
    <rPh sb="24" eb="25">
      <t>ショ</t>
    </rPh>
    <rPh sb="28" eb="29">
      <t>オク</t>
    </rPh>
    <phoneticPr fontId="4"/>
  </si>
  <si>
    <t>※メールによるご注文の場合は、当ファイルを添付してお送りください。オンラインやFAXによるご注文も承ります。</t>
    <rPh sb="8" eb="10">
      <t>チュウモン</t>
    </rPh>
    <rPh sb="11" eb="13">
      <t>バアイ</t>
    </rPh>
    <rPh sb="15" eb="16">
      <t>トウ</t>
    </rPh>
    <rPh sb="21" eb="23">
      <t>テンプ</t>
    </rPh>
    <rPh sb="26" eb="27">
      <t>オク</t>
    </rPh>
    <rPh sb="46" eb="48">
      <t>チュウモン</t>
    </rPh>
    <rPh sb="49" eb="50">
      <t>ウケタマワ</t>
    </rPh>
    <phoneticPr fontId="4"/>
  </si>
  <si>
    <t xml:space="preserve"> Word2019クイックマスター応用編</t>
    <rPh sb="15" eb="17">
      <t>オウヨウ</t>
    </rPh>
    <phoneticPr fontId="4"/>
  </si>
  <si>
    <t>MS2401</t>
    <phoneticPr fontId="4"/>
  </si>
  <si>
    <t>ご注文の前に必ずお読みください。</t>
    <rPh sb="1" eb="3">
      <t>チュウモン</t>
    </rPh>
    <rPh sb="4" eb="5">
      <t>マエ</t>
    </rPh>
    <rPh sb="6" eb="7">
      <t>カナラ</t>
    </rPh>
    <rPh sb="9" eb="10">
      <t>ヨ</t>
    </rPh>
    <phoneticPr fontId="4"/>
  </si>
  <si>
    <t xml:space="preserve"> Excel2019クイックマスター基本編</t>
    <rPh sb="16" eb="19">
      <t>キホンヘン</t>
    </rPh>
    <phoneticPr fontId="4"/>
  </si>
  <si>
    <t>MS4401</t>
    <phoneticPr fontId="4"/>
  </si>
  <si>
    <r>
      <t>○注文書に記載されている金額は送料を除き、全て</t>
    </r>
    <r>
      <rPr>
        <b/>
        <sz val="8"/>
        <rFont val="ＭＳ Ｐ明朝"/>
        <family val="1"/>
        <charset val="128"/>
      </rPr>
      <t>消費税を含んでいない価格</t>
    </r>
    <r>
      <rPr>
        <sz val="8"/>
        <rFont val="ＭＳ Ｐ明朝"/>
        <family val="1"/>
        <charset val="128"/>
      </rPr>
      <t>です。</t>
    </r>
    <rPh sb="15" eb="17">
      <t>ソウリョウ</t>
    </rPh>
    <rPh sb="18" eb="19">
      <t>ノゾ</t>
    </rPh>
    <rPh sb="21" eb="22">
      <t>スベ</t>
    </rPh>
    <rPh sb="23" eb="26">
      <t>ショウヒゼイ</t>
    </rPh>
    <rPh sb="27" eb="28">
      <t>フク</t>
    </rPh>
    <phoneticPr fontId="4"/>
  </si>
  <si>
    <t>　 ご請求の際は、消費税(10%)を加算しご請求いたします。</t>
    <rPh sb="3" eb="5">
      <t>セイキュウ</t>
    </rPh>
    <rPh sb="6" eb="7">
      <t>サイ</t>
    </rPh>
    <rPh sb="9" eb="12">
      <t>ショウヒゼイ</t>
    </rPh>
    <rPh sb="18" eb="20">
      <t>カサン</t>
    </rPh>
    <rPh sb="22" eb="24">
      <t>セイキュウ</t>
    </rPh>
    <phoneticPr fontId="4"/>
  </si>
  <si>
    <t xml:space="preserve"> Excel2019クイックマスター応用編</t>
    <rPh sb="16" eb="18">
      <t>オウヨウ</t>
    </rPh>
    <rPh sb="18" eb="19">
      <t>ヘン</t>
    </rPh>
    <phoneticPr fontId="4"/>
  </si>
  <si>
    <t>MS5401</t>
    <phoneticPr fontId="4"/>
  </si>
  <si>
    <t>○団体様ご提供価格の適用は一定数量のご注文に限り有効となります。</t>
    <rPh sb="1" eb="3">
      <t>ダンタイ</t>
    </rPh>
    <rPh sb="3" eb="4">
      <t>サマ</t>
    </rPh>
    <rPh sb="5" eb="7">
      <t>テイキョウ</t>
    </rPh>
    <rPh sb="7" eb="9">
      <t>カカク</t>
    </rPh>
    <rPh sb="10" eb="12">
      <t>テキヨウ</t>
    </rPh>
    <rPh sb="13" eb="15">
      <t>イッテイ</t>
    </rPh>
    <rPh sb="15" eb="17">
      <t>スウリョウ</t>
    </rPh>
    <rPh sb="19" eb="21">
      <t>チュウモン</t>
    </rPh>
    <rPh sb="22" eb="23">
      <t>カギ</t>
    </rPh>
    <rPh sb="24" eb="26">
      <t>ユウコウ</t>
    </rPh>
    <phoneticPr fontId="4"/>
  </si>
  <si>
    <t>　 定価でのご提供となる場合には弊社担当者よりご連絡差し上げた上で、商品の手配をいたします。</t>
    <rPh sb="2" eb="4">
      <t>テイカ</t>
    </rPh>
    <rPh sb="7" eb="9">
      <t>テイキョウ</t>
    </rPh>
    <rPh sb="12" eb="14">
      <t>バアイ</t>
    </rPh>
    <rPh sb="16" eb="18">
      <t>ヘイシャ</t>
    </rPh>
    <rPh sb="18" eb="21">
      <t>タントウシャ</t>
    </rPh>
    <rPh sb="24" eb="26">
      <t>レンラク</t>
    </rPh>
    <rPh sb="26" eb="27">
      <t>サ</t>
    </rPh>
    <rPh sb="28" eb="29">
      <t>ア</t>
    </rPh>
    <rPh sb="31" eb="32">
      <t>ウエ</t>
    </rPh>
    <rPh sb="34" eb="36">
      <t>ショウヒン</t>
    </rPh>
    <rPh sb="37" eb="39">
      <t>テハイ</t>
    </rPh>
    <phoneticPr fontId="4"/>
  </si>
  <si>
    <t xml:space="preserve"> Access2019クイックマスター</t>
  </si>
  <si>
    <t>MS7401</t>
    <phoneticPr fontId="4"/>
  </si>
  <si>
    <t>○ご注文冊数の合計で10冊以上の場合は送料無料。10冊未満のご注文は別途送料として、</t>
    <rPh sb="2" eb="4">
      <t>チュウモン</t>
    </rPh>
    <rPh sb="4" eb="6">
      <t>サツスウ</t>
    </rPh>
    <rPh sb="7" eb="9">
      <t>ゴウケイ</t>
    </rPh>
    <rPh sb="12" eb="13">
      <t>サツ</t>
    </rPh>
    <rPh sb="13" eb="15">
      <t>イジョウ</t>
    </rPh>
    <rPh sb="16" eb="18">
      <t>バアイ</t>
    </rPh>
    <rPh sb="19" eb="21">
      <t>ソウリョウ</t>
    </rPh>
    <rPh sb="21" eb="23">
      <t>ムリョウ</t>
    </rPh>
    <phoneticPr fontId="4"/>
  </si>
  <si>
    <t>　 沖縄県：990円(税込)、北海道・九州：880円（税込）、その他地域：759円（税込）を申し受けます。</t>
    <rPh sb="2" eb="5">
      <t>オキナワケン</t>
    </rPh>
    <rPh sb="9" eb="10">
      <t>エン</t>
    </rPh>
    <rPh sb="10" eb="14">
      <t>ゼイコミ</t>
    </rPh>
    <rPh sb="15" eb="18">
      <t>ホッカイドウ</t>
    </rPh>
    <rPh sb="19" eb="21">
      <t>キュウシュウ</t>
    </rPh>
    <rPh sb="25" eb="26">
      <t>エン</t>
    </rPh>
    <rPh sb="27" eb="29">
      <t>ゼイコミ</t>
    </rPh>
    <rPh sb="33" eb="34">
      <t>タ</t>
    </rPh>
    <rPh sb="34" eb="36">
      <t>チイキ</t>
    </rPh>
    <rPh sb="40" eb="41">
      <t>エン</t>
    </rPh>
    <rPh sb="42" eb="44">
      <t>ゼイコミ</t>
    </rPh>
    <rPh sb="46" eb="47">
      <t>モウ</t>
    </rPh>
    <rPh sb="48" eb="49">
      <t>ウ</t>
    </rPh>
    <phoneticPr fontId="4"/>
  </si>
  <si>
    <t xml:space="preserve"> PowerPoint2019クイックマスター</t>
  </si>
  <si>
    <t>MS9401</t>
    <phoneticPr fontId="4"/>
  </si>
  <si>
    <t>○商品の発送はご注文後1週間程度となります。3月～4月にかけて若干お時間がかかる場合がございます。</t>
    <rPh sb="1" eb="3">
      <t>ショウヒン</t>
    </rPh>
    <rPh sb="4" eb="6">
      <t>ハッソウ</t>
    </rPh>
    <rPh sb="8" eb="10">
      <t>チュウモン</t>
    </rPh>
    <rPh sb="10" eb="11">
      <t>ゴ</t>
    </rPh>
    <rPh sb="12" eb="14">
      <t>シュウカン</t>
    </rPh>
    <rPh sb="14" eb="16">
      <t>テイド</t>
    </rPh>
    <rPh sb="23" eb="24">
      <t>ツキ</t>
    </rPh>
    <rPh sb="26" eb="27">
      <t>ツキ</t>
    </rPh>
    <rPh sb="31" eb="33">
      <t>ジャッカン</t>
    </rPh>
    <rPh sb="34" eb="36">
      <t>ジカン</t>
    </rPh>
    <rPh sb="40" eb="42">
      <t>バアイ</t>
    </rPh>
    <phoneticPr fontId="4"/>
  </si>
  <si>
    <t>○商品到着後は速やかに検品（数量の相違、品違い等）をお願いいたします。</t>
    <rPh sb="1" eb="3">
      <t>ショウヒン</t>
    </rPh>
    <rPh sb="3" eb="5">
      <t>トウチャク</t>
    </rPh>
    <rPh sb="5" eb="6">
      <t>ゴ</t>
    </rPh>
    <rPh sb="7" eb="8">
      <t>スミ</t>
    </rPh>
    <rPh sb="11" eb="13">
      <t>ケンピン</t>
    </rPh>
    <rPh sb="14" eb="16">
      <t>スウリョウ</t>
    </rPh>
    <rPh sb="17" eb="19">
      <t>ソウイ</t>
    </rPh>
    <rPh sb="20" eb="21">
      <t>シナ</t>
    </rPh>
    <rPh sb="21" eb="22">
      <t>チガ</t>
    </rPh>
    <rPh sb="23" eb="24">
      <t>トウ</t>
    </rPh>
    <rPh sb="27" eb="28">
      <t>ネガ</t>
    </rPh>
    <phoneticPr fontId="4"/>
  </si>
  <si>
    <t>　 乱丁、落丁があった場合はお取替えいたします。</t>
    <phoneticPr fontId="4"/>
  </si>
  <si>
    <t>○ご請求：弊社オリジナル教材、サーティファイ問題集は商品を出荷した月の月末で締め翌月初旬に請求書を</t>
    <rPh sb="2" eb="4">
      <t>セイキュウ</t>
    </rPh>
    <rPh sb="5" eb="7">
      <t>ヘイシャ</t>
    </rPh>
    <rPh sb="12" eb="14">
      <t>キョウザイ</t>
    </rPh>
    <rPh sb="22" eb="25">
      <t>モンダイシュウ</t>
    </rPh>
    <rPh sb="26" eb="28">
      <t>ショウヒン</t>
    </rPh>
    <rPh sb="29" eb="31">
      <t>シュッカ</t>
    </rPh>
    <rPh sb="33" eb="34">
      <t>ツキ</t>
    </rPh>
    <rPh sb="35" eb="37">
      <t>ゲツマツ</t>
    </rPh>
    <rPh sb="38" eb="39">
      <t>シ</t>
    </rPh>
    <rPh sb="40" eb="41">
      <t>ヨク</t>
    </rPh>
    <rPh sb="41" eb="42">
      <t>ツキ</t>
    </rPh>
    <rPh sb="42" eb="44">
      <t>ショジュン</t>
    </rPh>
    <rPh sb="45" eb="48">
      <t>セイキュウショ</t>
    </rPh>
    <phoneticPr fontId="4"/>
  </si>
  <si>
    <t>　 郵送いたします。請求書到着後、翌月末日までに指定の口座にお振込ください。</t>
    <rPh sb="24" eb="26">
      <t>シテイ</t>
    </rPh>
    <rPh sb="27" eb="29">
      <t>コウザ</t>
    </rPh>
    <rPh sb="31" eb="33">
      <t>フリコミ</t>
    </rPh>
    <phoneticPr fontId="4"/>
  </si>
  <si>
    <t>○本注文書にご記入いただきましたご担当者様の個人情報は当該商品の納品及び請求、弊社及び弊社関連</t>
    <rPh sb="1" eb="2">
      <t>ホン</t>
    </rPh>
    <rPh sb="2" eb="5">
      <t>チュウモンショ</t>
    </rPh>
    <rPh sb="7" eb="9">
      <t>キニュウ</t>
    </rPh>
    <rPh sb="17" eb="20">
      <t>タントウシャ</t>
    </rPh>
    <rPh sb="20" eb="21">
      <t>サマ</t>
    </rPh>
    <rPh sb="22" eb="24">
      <t>コジン</t>
    </rPh>
    <rPh sb="24" eb="26">
      <t>ジョウホウ</t>
    </rPh>
    <rPh sb="27" eb="29">
      <t>トウガイ</t>
    </rPh>
    <rPh sb="29" eb="31">
      <t>ショウヒン</t>
    </rPh>
    <rPh sb="32" eb="34">
      <t>ノウヒン</t>
    </rPh>
    <rPh sb="34" eb="35">
      <t>オヨ</t>
    </rPh>
    <rPh sb="36" eb="38">
      <t>セイキュウ</t>
    </rPh>
    <rPh sb="39" eb="41">
      <t>ヘイシャ</t>
    </rPh>
    <rPh sb="41" eb="42">
      <t>オヨ</t>
    </rPh>
    <rPh sb="43" eb="45">
      <t>ヘイシャ</t>
    </rPh>
    <rPh sb="45" eb="47">
      <t>カンレン</t>
    </rPh>
    <phoneticPr fontId="4"/>
  </si>
  <si>
    <t>　 会社からの商品に関する各種ご案内などに利用いたします。</t>
    <rPh sb="10" eb="11">
      <t>カン</t>
    </rPh>
    <rPh sb="13" eb="15">
      <t>カクシュ</t>
    </rPh>
    <rPh sb="16" eb="18">
      <t>アンナイ</t>
    </rPh>
    <rPh sb="21" eb="23">
      <t>リヨウ</t>
    </rPh>
    <phoneticPr fontId="4"/>
  </si>
  <si>
    <t>上記内容を確認し注文いたします。</t>
    <rPh sb="0" eb="2">
      <t>ジョウキ</t>
    </rPh>
    <rPh sb="2" eb="4">
      <t>ナイヨウ</t>
    </rPh>
    <rPh sb="5" eb="7">
      <t>カクニン</t>
    </rPh>
    <rPh sb="8" eb="10">
      <t>チュウモン</t>
    </rPh>
    <phoneticPr fontId="4"/>
  </si>
  <si>
    <t>年</t>
    <rPh sb="0" eb="1">
      <t>ネン</t>
    </rPh>
    <phoneticPr fontId="4"/>
  </si>
  <si>
    <t>月</t>
    <rPh sb="0" eb="1">
      <t>ツキ</t>
    </rPh>
    <phoneticPr fontId="4"/>
  </si>
  <si>
    <t>日</t>
    <rPh sb="0" eb="1">
      <t>ヒ</t>
    </rPh>
    <phoneticPr fontId="4"/>
  </si>
  <si>
    <r>
      <t>■Word/Excel</t>
    </r>
    <r>
      <rPr>
        <vertAlign val="superscript"/>
        <sz val="8"/>
        <color indexed="9"/>
        <rFont val="ＭＳ Ｐゴシック"/>
        <family val="3"/>
        <charset val="128"/>
      </rPr>
      <t>®</t>
    </r>
    <r>
      <rPr>
        <sz val="10"/>
        <color indexed="9"/>
        <rFont val="ＭＳ Ｐゴシック"/>
        <family val="3"/>
        <charset val="128"/>
      </rPr>
      <t>/Access/PowerPoint</t>
    </r>
    <r>
      <rPr>
        <vertAlign val="superscript"/>
        <sz val="8"/>
        <color indexed="9"/>
        <rFont val="ＭＳ Ｐゴシック"/>
        <family val="3"/>
        <charset val="128"/>
      </rPr>
      <t>®</t>
    </r>
    <r>
      <rPr>
        <sz val="10"/>
        <color indexed="9"/>
        <rFont val="ＭＳ Ｐゴシック"/>
        <family val="3"/>
        <charset val="128"/>
      </rPr>
      <t xml:space="preserve"> 【テキスト】 2016対応</t>
    </r>
    <phoneticPr fontId="4"/>
  </si>
  <si>
    <t>団体名</t>
    <rPh sb="0" eb="2">
      <t>ダンタイ</t>
    </rPh>
    <rPh sb="2" eb="3">
      <t>ナ</t>
    </rPh>
    <phoneticPr fontId="4"/>
  </si>
  <si>
    <t>所属</t>
    <rPh sb="0" eb="2">
      <t>ショゾク</t>
    </rPh>
    <phoneticPr fontId="4"/>
  </si>
  <si>
    <t xml:space="preserve"> Word2016クイックマスター基本編</t>
  </si>
  <si>
    <t>MS1303</t>
    <phoneticPr fontId="4"/>
  </si>
  <si>
    <t>住　所</t>
    <rPh sb="0" eb="1">
      <t>ジュウ</t>
    </rPh>
    <rPh sb="2" eb="3">
      <t>ショ</t>
    </rPh>
    <phoneticPr fontId="4"/>
  </si>
  <si>
    <t>　〒</t>
    <phoneticPr fontId="4"/>
  </si>
  <si>
    <t>ご担当</t>
    <rPh sb="1" eb="3">
      <t>タントウ</t>
    </rPh>
    <phoneticPr fontId="4"/>
  </si>
  <si>
    <t xml:space="preserve"> Word2016クイックマスター応用編</t>
    <rPh sb="16" eb="18">
      <t>オウヨウ</t>
    </rPh>
    <phoneticPr fontId="4"/>
  </si>
  <si>
    <t>MS12I1</t>
    <phoneticPr fontId="4"/>
  </si>
  <si>
    <t>ＴＥＬ</t>
    <phoneticPr fontId="4"/>
  </si>
  <si>
    <t xml:space="preserve"> Excel2016クイックマスター基本編</t>
    <rPh sb="17" eb="20">
      <t>キホンヘン</t>
    </rPh>
    <phoneticPr fontId="4"/>
  </si>
  <si>
    <t>MS4303</t>
    <phoneticPr fontId="4"/>
  </si>
  <si>
    <t>Ｅ-mail</t>
    <phoneticPr fontId="4"/>
  </si>
  <si>
    <t>ＦＡＸ</t>
    <phoneticPr fontId="4"/>
  </si>
  <si>
    <t xml:space="preserve"> Excel2016クイックマスター応用編</t>
    <rPh sb="17" eb="19">
      <t>オウヨウ</t>
    </rPh>
    <rPh sb="19" eb="20">
      <t>ヘン</t>
    </rPh>
    <phoneticPr fontId="4"/>
  </si>
  <si>
    <t>MS5302</t>
    <phoneticPr fontId="4"/>
  </si>
  <si>
    <t>▼請求先又は納品先が上記と異なる場合にご記入ください。（請求先、納品先のいずれかに○印⇒　請求ｏｒ納品）</t>
    <rPh sb="1" eb="3">
      <t>セイキュウ</t>
    </rPh>
    <rPh sb="3" eb="4">
      <t>サキ</t>
    </rPh>
    <rPh sb="4" eb="5">
      <t>マタ</t>
    </rPh>
    <rPh sb="6" eb="8">
      <t>ノウヒン</t>
    </rPh>
    <rPh sb="8" eb="9">
      <t>サキ</t>
    </rPh>
    <rPh sb="10" eb="12">
      <t>ジョウキ</t>
    </rPh>
    <rPh sb="13" eb="14">
      <t>コト</t>
    </rPh>
    <rPh sb="16" eb="18">
      <t>バアイ</t>
    </rPh>
    <rPh sb="20" eb="22">
      <t>キニュウ</t>
    </rPh>
    <rPh sb="28" eb="30">
      <t>セイキュウ</t>
    </rPh>
    <rPh sb="30" eb="31">
      <t>サキ</t>
    </rPh>
    <rPh sb="32" eb="34">
      <t>ノウヒン</t>
    </rPh>
    <rPh sb="34" eb="35">
      <t>サキ</t>
    </rPh>
    <rPh sb="42" eb="43">
      <t>シルシ</t>
    </rPh>
    <rPh sb="45" eb="47">
      <t>セイキュウ</t>
    </rPh>
    <rPh sb="49" eb="51">
      <t>ノウヒン</t>
    </rPh>
    <phoneticPr fontId="4"/>
  </si>
  <si>
    <t xml:space="preserve"> Access2016クイックマスター</t>
  </si>
  <si>
    <t>MS31I1</t>
    <phoneticPr fontId="4"/>
  </si>
  <si>
    <t>請求先</t>
    <rPh sb="0" eb="2">
      <t>セイキュウ</t>
    </rPh>
    <rPh sb="2" eb="3">
      <t>サキ</t>
    </rPh>
    <phoneticPr fontId="4"/>
  </si>
  <si>
    <t>納品先</t>
    <rPh sb="0" eb="2">
      <t>ノウヒン</t>
    </rPh>
    <rPh sb="2" eb="3">
      <t>サキ</t>
    </rPh>
    <phoneticPr fontId="4"/>
  </si>
  <si>
    <t xml:space="preserve"> PowerPoint2016クイックマスター</t>
  </si>
  <si>
    <t>MS9302</t>
    <phoneticPr fontId="4"/>
  </si>
  <si>
    <t xml:space="preserve"> 情報リテラシー パーフェクトブック
 Office2016 for Windows10</t>
    <rPh sb="1" eb="3">
      <t>ジョウホウ</t>
    </rPh>
    <phoneticPr fontId="4"/>
  </si>
  <si>
    <t>PA1301</t>
    <phoneticPr fontId="4"/>
  </si>
  <si>
    <t xml:space="preserve"> 情報リテラシー パーフェクトブック
 課題集　Office2016 for Windows10</t>
    <rPh sb="1" eb="3">
      <t>ジョウホウ</t>
    </rPh>
    <rPh sb="20" eb="22">
      <t>カダイ</t>
    </rPh>
    <rPh sb="21" eb="22">
      <t>シュウ</t>
    </rPh>
    <phoneticPr fontId="4"/>
  </si>
  <si>
    <t>PA0301</t>
  </si>
  <si>
    <t>▼弊社使用欄</t>
    <rPh sb="1" eb="3">
      <t>ヘイシャ</t>
    </rPh>
    <rPh sb="3" eb="5">
      <t>シヨウ</t>
    </rPh>
    <rPh sb="5" eb="6">
      <t>ラン</t>
    </rPh>
    <phoneticPr fontId="4"/>
  </si>
  <si>
    <t>コード</t>
    <phoneticPr fontId="4"/>
  </si>
  <si>
    <t>送料</t>
    <rPh sb="0" eb="2">
      <t>ソウリョウ</t>
    </rPh>
    <phoneticPr fontId="4"/>
  </si>
  <si>
    <t>担当</t>
    <rPh sb="0" eb="2">
      <t>タントウ</t>
    </rPh>
    <phoneticPr fontId="4"/>
  </si>
  <si>
    <t>ﾁｪｯｸ</t>
    <phoneticPr fontId="4"/>
  </si>
  <si>
    <t>／</t>
    <phoneticPr fontId="4"/>
  </si>
  <si>
    <t>受注入力申請</t>
    <rPh sb="0" eb="2">
      <t>ジュチュウ</t>
    </rPh>
    <rPh sb="2" eb="4">
      <t>ニュウリョク</t>
    </rPh>
    <rPh sb="4" eb="6">
      <t>シンセイ</t>
    </rPh>
    <phoneticPr fontId="4"/>
  </si>
  <si>
    <t>契約書　・　確認書受領　・　確認書送信</t>
    <rPh sb="1" eb="2">
      <t>ヤク</t>
    </rPh>
    <rPh sb="2" eb="3">
      <t>ショ</t>
    </rPh>
    <rPh sb="6" eb="9">
      <t>カクニンショ</t>
    </rPh>
    <rPh sb="9" eb="11">
      <t>ジュリョウ</t>
    </rPh>
    <rPh sb="14" eb="17">
      <t>カクニンショ</t>
    </rPh>
    <rPh sb="17" eb="19">
      <t>ソウシン</t>
    </rPh>
    <phoneticPr fontId="4"/>
  </si>
  <si>
    <t>申</t>
    <rPh sb="0" eb="1">
      <t>シンセイ</t>
    </rPh>
    <phoneticPr fontId="4"/>
  </si>
  <si>
    <t>入</t>
    <rPh sb="0" eb="1">
      <t>ニュウリョク</t>
    </rPh>
    <phoneticPr fontId="4"/>
  </si>
  <si>
    <t>確</t>
    <rPh sb="0" eb="1">
      <t>カクニン</t>
    </rPh>
    <phoneticPr fontId="4"/>
  </si>
  <si>
    <t>部署</t>
    <rPh sb="0" eb="2">
      <t>ブショ</t>
    </rPh>
    <phoneticPr fontId="4"/>
  </si>
  <si>
    <t xml:space="preserve">㈱ウイネット　TEL 025-246-9172（直） FAX 025-246-5828　E-mail：kyouiku@wenet-inc.com </t>
    <rPh sb="24" eb="25">
      <t>チョク</t>
    </rPh>
    <phoneticPr fontId="4"/>
  </si>
  <si>
    <t>※上記はすべて税抜価格表記です。</t>
    <rPh sb="1" eb="3">
      <t>ジョウキ</t>
    </rPh>
    <rPh sb="7" eb="8">
      <t>ゼイ</t>
    </rPh>
    <rPh sb="8" eb="9">
      <t>ヌ</t>
    </rPh>
    <rPh sb="9" eb="11">
      <t>カカク</t>
    </rPh>
    <rPh sb="11" eb="13">
      <t>ヒョウキ</t>
    </rPh>
    <phoneticPr fontId="4"/>
  </si>
  <si>
    <t>■Word/Excel/Access/PowerPoint 【テキスト】 2021対応</t>
    <phoneticPr fontId="4"/>
  </si>
  <si>
    <t>本体
価格
(税抜)</t>
    <rPh sb="0" eb="2">
      <t>ホンタイ</t>
    </rPh>
    <rPh sb="3" eb="5">
      <t>カカク</t>
    </rPh>
    <rPh sb="7" eb="8">
      <t>ゼイ</t>
    </rPh>
    <rPh sb="8" eb="9">
      <t>ヌ</t>
    </rPh>
    <phoneticPr fontId="4"/>
  </si>
  <si>
    <t>団体様
ご提供
価格
(税抜)</t>
    <rPh sb="0" eb="2">
      <t>ダンタイ</t>
    </rPh>
    <rPh sb="2" eb="3">
      <t>サマ</t>
    </rPh>
    <rPh sb="5" eb="7">
      <t>テイキョウ</t>
    </rPh>
    <rPh sb="8" eb="10">
      <t>カカク</t>
    </rPh>
    <rPh sb="12" eb="13">
      <t>ゼイ</t>
    </rPh>
    <rPh sb="13" eb="14">
      <t>ヌ</t>
    </rPh>
    <phoneticPr fontId="4"/>
  </si>
  <si>
    <t xml:space="preserve"> Word2021クイックマスター基本編</t>
    <phoneticPr fontId="4"/>
  </si>
  <si>
    <t>MS1601</t>
    <phoneticPr fontId="4"/>
  </si>
  <si>
    <t xml:space="preserve"> Word2021クイックマスター応用編</t>
    <rPh sb="17" eb="19">
      <t>オウヨウ</t>
    </rPh>
    <phoneticPr fontId="4"/>
  </si>
  <si>
    <t>MS2601</t>
    <phoneticPr fontId="4"/>
  </si>
  <si>
    <t xml:space="preserve"> Excel2021クイックマスター基本編</t>
    <rPh sb="16" eb="19">
      <t>キホンヘン</t>
    </rPh>
    <phoneticPr fontId="4"/>
  </si>
  <si>
    <t>MS4601</t>
    <phoneticPr fontId="4"/>
  </si>
  <si>
    <t xml:space="preserve"> Excel2021クイックマスター応用編</t>
    <rPh sb="18" eb="20">
      <t>オウヨウ</t>
    </rPh>
    <rPh sb="20" eb="21">
      <t>ヘン</t>
    </rPh>
    <phoneticPr fontId="4"/>
  </si>
  <si>
    <t>MS5601</t>
    <phoneticPr fontId="4"/>
  </si>
  <si>
    <t xml:space="preserve"> Accessクイックマスター
 2019/2021/365対応</t>
    <phoneticPr fontId="4"/>
  </si>
  <si>
    <t>MS7601</t>
    <phoneticPr fontId="4"/>
  </si>
  <si>
    <t xml:space="preserve"> PowerPoint2021クイックマスター</t>
    <phoneticPr fontId="4"/>
  </si>
  <si>
    <t>MS9601</t>
    <phoneticPr fontId="4"/>
  </si>
  <si>
    <r>
      <t>■Word/Excel</t>
    </r>
    <r>
      <rPr>
        <vertAlign val="superscript"/>
        <sz val="8"/>
        <color indexed="9"/>
        <rFont val="ＭＳ Ｐゴシック"/>
        <family val="3"/>
        <charset val="128"/>
      </rPr>
      <t>®</t>
    </r>
    <r>
      <rPr>
        <sz val="10"/>
        <color indexed="9"/>
        <rFont val="ＭＳ Ｐゴシック"/>
        <family val="3"/>
        <charset val="128"/>
      </rPr>
      <t>/Access/PowerPoint</t>
    </r>
    <r>
      <rPr>
        <vertAlign val="superscript"/>
        <sz val="8"/>
        <color indexed="9"/>
        <rFont val="ＭＳ Ｐゴシック"/>
        <family val="3"/>
        <charset val="128"/>
      </rPr>
      <t>®</t>
    </r>
    <r>
      <rPr>
        <sz val="10"/>
        <color indexed="9"/>
        <rFont val="ＭＳ Ｐゴシック"/>
        <family val="3"/>
        <charset val="128"/>
      </rPr>
      <t xml:space="preserve"> 【テキスト】 2019対応</t>
    </r>
    <phoneticPr fontId="4"/>
  </si>
  <si>
    <t>MS1402</t>
    <phoneticPr fontId="4"/>
  </si>
  <si>
    <t>MS2402</t>
    <phoneticPr fontId="4"/>
  </si>
  <si>
    <t>MS4402</t>
    <phoneticPr fontId="4"/>
  </si>
  <si>
    <t>MS5402</t>
    <phoneticPr fontId="4"/>
  </si>
  <si>
    <t xml:space="preserve"> 情報リテラシー パーフェクトブック
 課題集　2019/365</t>
    <rPh sb="1" eb="3">
      <t>ジョウホウ</t>
    </rPh>
    <rPh sb="20" eb="22">
      <t>カダイ</t>
    </rPh>
    <rPh sb="21" eb="22">
      <t>シュウ</t>
    </rPh>
    <phoneticPr fontId="4"/>
  </si>
  <si>
    <t>PA0401</t>
    <phoneticPr fontId="4"/>
  </si>
  <si>
    <t xml:space="preserve"> 仕事力を高めるWord
 学びのテキスト　2019対応</t>
    <rPh sb="1" eb="4">
      <t>シゴトリョク</t>
    </rPh>
    <rPh sb="5" eb="6">
      <t>タカ</t>
    </rPh>
    <rPh sb="14" eb="15">
      <t>マナ</t>
    </rPh>
    <rPh sb="26" eb="28">
      <t>タイオウ</t>
    </rPh>
    <phoneticPr fontId="4"/>
  </si>
  <si>
    <t>MS3401</t>
    <phoneticPr fontId="4"/>
  </si>
  <si>
    <t xml:space="preserve"> 仕事力を高めるExcel
 学びのテキスト　2019対応</t>
    <rPh sb="1" eb="4">
      <t>シゴトリョク</t>
    </rPh>
    <rPh sb="5" eb="6">
      <t>タカ</t>
    </rPh>
    <rPh sb="15" eb="16">
      <t>マナ</t>
    </rPh>
    <rPh sb="27" eb="29">
      <t>タイオウ</t>
    </rPh>
    <phoneticPr fontId="4"/>
  </si>
  <si>
    <t>MS6401</t>
    <phoneticPr fontId="4"/>
  </si>
  <si>
    <t>2024年11月30日まで有効</t>
    <phoneticPr fontId="4"/>
  </si>
  <si>
    <r>
      <t>動画で学ぶ Microsoft</t>
    </r>
    <r>
      <rPr>
        <b/>
        <vertAlign val="superscript"/>
        <sz val="16"/>
        <color indexed="9"/>
        <rFont val="ＭＳ Ｐゴシック"/>
        <family val="3"/>
        <charset val="128"/>
      </rPr>
      <t>®</t>
    </r>
    <r>
      <rPr>
        <b/>
        <sz val="16"/>
        <color indexed="9"/>
        <rFont val="ＭＳ Ｐゴシック"/>
        <family val="3"/>
        <charset val="128"/>
      </rPr>
      <t>Office2021シリーズ　注文書</t>
    </r>
    <rPh sb="0" eb="2">
      <t>ドウガ</t>
    </rPh>
    <rPh sb="3" eb="4">
      <t>マナ</t>
    </rPh>
    <rPh sb="31" eb="34">
      <t>チュウモンショ</t>
    </rPh>
    <phoneticPr fontId="4"/>
  </si>
  <si>
    <t>お申し込みの前に必ずお読みください。</t>
    <rPh sb="1" eb="2">
      <t>モウ</t>
    </rPh>
    <rPh sb="3" eb="4">
      <t>コ</t>
    </rPh>
    <rPh sb="6" eb="7">
      <t>マエ</t>
    </rPh>
    <rPh sb="8" eb="9">
      <t>カナラ</t>
    </rPh>
    <rPh sb="11" eb="12">
      <t>ヨ</t>
    </rPh>
    <phoneticPr fontId="4"/>
  </si>
  <si>
    <t>　※弊社とはじめてお取り引きいただく際は事前に「新規取引申込」をしていただく必要がございます。 詳しくは弊社Webサイト[http://wenet.co.jp]をご覧ください。</t>
    <rPh sb="2" eb="4">
      <t>ヘイシャ</t>
    </rPh>
    <rPh sb="10" eb="11">
      <t>ト</t>
    </rPh>
    <rPh sb="12" eb="13">
      <t>ヒ</t>
    </rPh>
    <rPh sb="18" eb="19">
      <t>サイ</t>
    </rPh>
    <rPh sb="20" eb="22">
      <t>ジゼン</t>
    </rPh>
    <rPh sb="24" eb="26">
      <t>シンキ</t>
    </rPh>
    <rPh sb="26" eb="28">
      <t>トリヒキ</t>
    </rPh>
    <rPh sb="28" eb="30">
      <t>モウシコミ</t>
    </rPh>
    <rPh sb="38" eb="40">
      <t>ヒツヨウ</t>
    </rPh>
    <phoneticPr fontId="4"/>
  </si>
  <si>
    <r>
      <t>　○注文書に記載されている金額は送料を除き、全て</t>
    </r>
    <r>
      <rPr>
        <b/>
        <sz val="8"/>
        <rFont val="ＭＳ Ｐ明朝"/>
        <family val="1"/>
        <charset val="128"/>
      </rPr>
      <t>消費税を含んでいない価格</t>
    </r>
    <r>
      <rPr>
        <sz val="8"/>
        <rFont val="ＭＳ Ｐ明朝"/>
        <family val="1"/>
        <charset val="128"/>
      </rPr>
      <t>です。</t>
    </r>
    <rPh sb="16" eb="18">
      <t>ソウリョウ</t>
    </rPh>
    <rPh sb="19" eb="20">
      <t>ノゾ</t>
    </rPh>
    <rPh sb="22" eb="23">
      <t>スベ</t>
    </rPh>
    <rPh sb="24" eb="27">
      <t>ショウヒゼイ</t>
    </rPh>
    <rPh sb="28" eb="29">
      <t>フク</t>
    </rPh>
    <phoneticPr fontId="4"/>
  </si>
  <si>
    <t>　　 ご請求の際は、消費税(10%)を加算しご請求いたします。</t>
    <rPh sb="4" eb="6">
      <t>セイキュウ</t>
    </rPh>
    <rPh sb="7" eb="8">
      <t>サイ</t>
    </rPh>
    <rPh sb="10" eb="13">
      <t>ショウヒゼイ</t>
    </rPh>
    <rPh sb="19" eb="21">
      <t>カサン</t>
    </rPh>
    <rPh sb="23" eb="25">
      <t>セイキュウ</t>
    </rPh>
    <phoneticPr fontId="4"/>
  </si>
  <si>
    <t>　○ご利用は利用開始日から3ヶ月間継続してご利用いただくことを原則としております。</t>
    <rPh sb="3" eb="5">
      <t>リヨウ</t>
    </rPh>
    <rPh sb="6" eb="8">
      <t>リヨウ</t>
    </rPh>
    <rPh sb="8" eb="11">
      <t>カイシビ</t>
    </rPh>
    <rPh sb="15" eb="16">
      <t>ゲツ</t>
    </rPh>
    <rPh sb="16" eb="17">
      <t>カン</t>
    </rPh>
    <rPh sb="17" eb="19">
      <t>ケイゾク</t>
    </rPh>
    <rPh sb="22" eb="24">
      <t>リヨウ</t>
    </rPh>
    <rPh sb="31" eb="33">
      <t>ゲンソク</t>
    </rPh>
    <phoneticPr fontId="4"/>
  </si>
  <si>
    <t>　○ご請求：商品を出荷した月の月末で締め翌月初旬に請求書を郵送いたします。請求書到着後、翌月末日までに指定の口座にお振込みください。</t>
    <rPh sb="3" eb="5">
      <t>セイキュウ</t>
    </rPh>
    <rPh sb="6" eb="8">
      <t>ショウヒン</t>
    </rPh>
    <rPh sb="9" eb="11">
      <t>シュッカ</t>
    </rPh>
    <rPh sb="13" eb="14">
      <t>ツキ</t>
    </rPh>
    <rPh sb="15" eb="16">
      <t>ゲツ</t>
    </rPh>
    <rPh sb="16" eb="17">
      <t>マツ</t>
    </rPh>
    <rPh sb="18" eb="19">
      <t>シ</t>
    </rPh>
    <rPh sb="20" eb="22">
      <t>ヨクゲツ</t>
    </rPh>
    <rPh sb="22" eb="24">
      <t>ショジュン</t>
    </rPh>
    <rPh sb="25" eb="28">
      <t>セイキュウショ</t>
    </rPh>
    <rPh sb="29" eb="31">
      <t>ユウソウ</t>
    </rPh>
    <rPh sb="37" eb="39">
      <t>セイキュウ</t>
    </rPh>
    <rPh sb="39" eb="40">
      <t>ショ</t>
    </rPh>
    <rPh sb="40" eb="42">
      <t>トウチャク</t>
    </rPh>
    <rPh sb="42" eb="43">
      <t>ゴ</t>
    </rPh>
    <rPh sb="44" eb="46">
      <t>ヨクゲツ</t>
    </rPh>
    <rPh sb="46" eb="48">
      <t>マツジツ</t>
    </rPh>
    <rPh sb="51" eb="53">
      <t>シテイ</t>
    </rPh>
    <rPh sb="54" eb="56">
      <t>コウザ</t>
    </rPh>
    <rPh sb="58" eb="60">
      <t>フリコ</t>
    </rPh>
    <phoneticPr fontId="4"/>
  </si>
  <si>
    <t>　○本注文書にご記入いただきましたご担当者様の個人情報は当該商品の納品及び請求、弊社及び弊社関連会社からの商品に関する各種ご案内などに利用させていただきます。</t>
    <rPh sb="2" eb="3">
      <t>ホン</t>
    </rPh>
    <rPh sb="3" eb="6">
      <t>チュウモンショ</t>
    </rPh>
    <rPh sb="8" eb="10">
      <t>キニュウ</t>
    </rPh>
    <rPh sb="18" eb="21">
      <t>タントウシャ</t>
    </rPh>
    <rPh sb="21" eb="22">
      <t>サマ</t>
    </rPh>
    <rPh sb="23" eb="25">
      <t>コジン</t>
    </rPh>
    <rPh sb="25" eb="27">
      <t>ジョウホウ</t>
    </rPh>
    <rPh sb="28" eb="30">
      <t>トウガイ</t>
    </rPh>
    <rPh sb="30" eb="32">
      <t>ショウヒン</t>
    </rPh>
    <rPh sb="33" eb="35">
      <t>ノウヒン</t>
    </rPh>
    <rPh sb="35" eb="36">
      <t>オヨ</t>
    </rPh>
    <rPh sb="37" eb="39">
      <t>セイキュウ</t>
    </rPh>
    <phoneticPr fontId="4"/>
  </si>
  <si>
    <t>※すべて税抜価格表記です。</t>
    <rPh sb="4" eb="5">
      <t>ゼイ</t>
    </rPh>
    <rPh sb="5" eb="6">
      <t>ヌ</t>
    </rPh>
    <rPh sb="6" eb="8">
      <t>カカク</t>
    </rPh>
    <rPh sb="8" eb="10">
      <t>ヒョウキ</t>
    </rPh>
    <phoneticPr fontId="4"/>
  </si>
  <si>
    <t>テキスト・教材名</t>
    <rPh sb="5" eb="8">
      <t>キョウザイメイ</t>
    </rPh>
    <phoneticPr fontId="4"/>
  </si>
  <si>
    <t>団体様
ご提供
価格
(税抜)</t>
    <rPh sb="0" eb="3">
      <t>ダンタイサマ</t>
    </rPh>
    <rPh sb="5" eb="7">
      <t>テイキョウ</t>
    </rPh>
    <rPh sb="8" eb="10">
      <t>カカク</t>
    </rPh>
    <rPh sb="12" eb="13">
      <t>ゼイ</t>
    </rPh>
    <rPh sb="13" eb="14">
      <t>ヌ</t>
    </rPh>
    <phoneticPr fontId="4"/>
  </si>
  <si>
    <t>品番1</t>
    <rPh sb="0" eb="2">
      <t>ヒンバン</t>
    </rPh>
    <phoneticPr fontId="4"/>
  </si>
  <si>
    <t>品番2</t>
    <rPh sb="0" eb="2">
      <t>ヒンバン</t>
    </rPh>
    <phoneticPr fontId="4"/>
  </si>
  <si>
    <t>ご利用人数</t>
    <rPh sb="1" eb="3">
      <t>リヨウ</t>
    </rPh>
    <rPh sb="3" eb="5">
      <t>ニンズウ</t>
    </rPh>
    <phoneticPr fontId="4"/>
  </si>
  <si>
    <t>備考</t>
    <rPh sb="0" eb="2">
      <t>ビコウ</t>
    </rPh>
    <phoneticPr fontId="4"/>
  </si>
  <si>
    <t>　動画で学ぶ　Word2021基本</t>
    <rPh sb="1" eb="3">
      <t>ドウガ</t>
    </rPh>
    <rPh sb="4" eb="5">
      <t>マナ</t>
    </rPh>
    <rPh sb="15" eb="17">
      <t>キホン</t>
    </rPh>
    <phoneticPr fontId="4"/>
  </si>
  <si>
    <t>MD1601</t>
    <phoneticPr fontId="4"/>
  </si>
  <si>
    <t>-</t>
    <phoneticPr fontId="4"/>
  </si>
  <si>
    <t>　　+ Word2021クイックマスター基本編　セット</t>
  </si>
  <si>
    <t>　動画で学ぶ　Word2021応用</t>
    <rPh sb="1" eb="3">
      <t>ドウガ</t>
    </rPh>
    <rPh sb="4" eb="5">
      <t>マナ</t>
    </rPh>
    <rPh sb="15" eb="17">
      <t>オウヨウ</t>
    </rPh>
    <phoneticPr fontId="4"/>
  </si>
  <si>
    <t>MD2601</t>
    <phoneticPr fontId="4"/>
  </si>
  <si>
    <t>　　+ Word2021クイックマスター応用編　セット</t>
    <rPh sb="20" eb="22">
      <t>オウヨウ</t>
    </rPh>
    <phoneticPr fontId="4"/>
  </si>
  <si>
    <t>　動画で学ぶ　Excel2021基本</t>
    <rPh sb="1" eb="3">
      <t>ドウガ</t>
    </rPh>
    <rPh sb="4" eb="5">
      <t>マナ</t>
    </rPh>
    <rPh sb="16" eb="18">
      <t>キホン</t>
    </rPh>
    <phoneticPr fontId="4"/>
  </si>
  <si>
    <t>MD4601</t>
    <phoneticPr fontId="4"/>
  </si>
  <si>
    <t>　　+ Excel2021クイックマスター基本編　セット</t>
  </si>
  <si>
    <t>　動画で学ぶ　Excel2021応用</t>
    <rPh sb="1" eb="3">
      <t>ドウガ</t>
    </rPh>
    <rPh sb="4" eb="5">
      <t>マナ</t>
    </rPh>
    <rPh sb="16" eb="18">
      <t>オウヨウ</t>
    </rPh>
    <phoneticPr fontId="4"/>
  </si>
  <si>
    <t>MD5601</t>
    <phoneticPr fontId="4"/>
  </si>
  <si>
    <t>　　+ Excel2021クイックマスター応用編　セット</t>
    <rPh sb="21" eb="23">
      <t>オウヨウ</t>
    </rPh>
    <phoneticPr fontId="4"/>
  </si>
  <si>
    <t>　動画で学ぶ　PowerPoint2021</t>
    <rPh sb="1" eb="3">
      <t>ドウガ</t>
    </rPh>
    <rPh sb="4" eb="5">
      <t>マナ</t>
    </rPh>
    <phoneticPr fontId="4"/>
  </si>
  <si>
    <t>MD9601</t>
    <phoneticPr fontId="4"/>
  </si>
  <si>
    <t>　動画で学ぶ　PowerPoint2021</t>
  </si>
  <si>
    <t>　　+ PowerPoint2021クイックマスター　セット</t>
  </si>
  <si>
    <t>①「ご利用人数」欄にご利用者（学習者）の総数をご記入ください。</t>
    <rPh sb="3" eb="5">
      <t>リヨウ</t>
    </rPh>
    <rPh sb="5" eb="7">
      <t>ニンズウ</t>
    </rPh>
    <rPh sb="8" eb="9">
      <t>ラン</t>
    </rPh>
    <rPh sb="11" eb="13">
      <t>リヨウ</t>
    </rPh>
    <rPh sb="13" eb="14">
      <t>シャ</t>
    </rPh>
    <rPh sb="15" eb="18">
      <t>ガクシュウシャ</t>
    </rPh>
    <rPh sb="20" eb="22">
      <t>ソウスウ</t>
    </rPh>
    <rPh sb="24" eb="26">
      <t>キニュウ</t>
    </rPh>
    <phoneticPr fontId="4"/>
  </si>
  <si>
    <t>②別紙の「</t>
    <rPh sb="1" eb="3">
      <t>ベッシ</t>
    </rPh>
    <phoneticPr fontId="4"/>
  </si>
  <si>
    <t>ID・パスワード発行申請書</t>
  </si>
  <si>
    <t>」にご利用になられる人数の内訳（学習者名、ID、パスワード等）をご記入ください。</t>
  </si>
  <si>
    <t>※ご注文手続きには当注文書とID・パスワード発行申請書の2点必要です。</t>
    <rPh sb="2" eb="4">
      <t>チュウモン</t>
    </rPh>
    <rPh sb="4" eb="6">
      <t>テツヅ</t>
    </rPh>
    <rPh sb="9" eb="10">
      <t>トウ</t>
    </rPh>
    <rPh sb="10" eb="13">
      <t>チュウモンショ</t>
    </rPh>
    <rPh sb="22" eb="24">
      <t>ハッコウ</t>
    </rPh>
    <rPh sb="24" eb="27">
      <t>シンセイショ</t>
    </rPh>
    <rPh sb="29" eb="30">
      <t>テン</t>
    </rPh>
    <rPh sb="30" eb="32">
      <t>ヒツヨウ</t>
    </rPh>
    <phoneticPr fontId="4"/>
  </si>
  <si>
    <t>上記内容を確認し申し込みいたします。</t>
    <rPh sb="0" eb="2">
      <t>ジョウキ</t>
    </rPh>
    <rPh sb="2" eb="4">
      <t>ナイヨウ</t>
    </rPh>
    <rPh sb="5" eb="7">
      <t>カクニン</t>
    </rPh>
    <rPh sb="8" eb="9">
      <t>モウ</t>
    </rPh>
    <rPh sb="10" eb="11">
      <t>コ</t>
    </rPh>
    <phoneticPr fontId="4"/>
  </si>
  <si>
    <t>日</t>
    <rPh sb="0" eb="1">
      <t>ニチ</t>
    </rPh>
    <phoneticPr fontId="4"/>
  </si>
  <si>
    <t>団体名</t>
    <rPh sb="0" eb="2">
      <t>ダンタイ</t>
    </rPh>
    <rPh sb="2" eb="3">
      <t>メイ</t>
    </rPh>
    <phoneticPr fontId="4"/>
  </si>
  <si>
    <t>〒</t>
    <phoneticPr fontId="4"/>
  </si>
  <si>
    <t>T E L</t>
    <phoneticPr fontId="4"/>
  </si>
  <si>
    <t>E-mail</t>
    <phoneticPr fontId="4"/>
  </si>
  <si>
    <t>F A X</t>
    <phoneticPr fontId="4"/>
  </si>
  <si>
    <t>▼請求先または納品先が上記と異なる場合にご記入ください。(請求先､納品先のいずれかに○印)</t>
    <rPh sb="1" eb="3">
      <t>セイキュウ</t>
    </rPh>
    <rPh sb="3" eb="4">
      <t>サキ</t>
    </rPh>
    <rPh sb="7" eb="9">
      <t>ノウヒン</t>
    </rPh>
    <rPh sb="9" eb="10">
      <t>サキ</t>
    </rPh>
    <rPh sb="11" eb="13">
      <t>ジョウキ</t>
    </rPh>
    <rPh sb="14" eb="15">
      <t>コト</t>
    </rPh>
    <rPh sb="17" eb="19">
      <t>バアイ</t>
    </rPh>
    <rPh sb="21" eb="23">
      <t>キニュウ</t>
    </rPh>
    <rPh sb="29" eb="31">
      <t>セイキュウ</t>
    </rPh>
    <rPh sb="31" eb="32">
      <t>サキ</t>
    </rPh>
    <rPh sb="33" eb="35">
      <t>ノウヒン</t>
    </rPh>
    <rPh sb="35" eb="36">
      <t>サキ</t>
    </rPh>
    <rPh sb="43" eb="44">
      <t>ジルシ</t>
    </rPh>
    <phoneticPr fontId="4"/>
  </si>
  <si>
    <t>※弊社記入欄</t>
    <rPh sb="1" eb="3">
      <t>ヘイシャ</t>
    </rPh>
    <rPh sb="3" eb="5">
      <t>キニュウ</t>
    </rPh>
    <rPh sb="5" eb="6">
      <t>ラン</t>
    </rPh>
    <phoneticPr fontId="4"/>
  </si>
  <si>
    <t>担　当</t>
    <rPh sb="0" eb="1">
      <t>タン</t>
    </rPh>
    <rPh sb="2" eb="3">
      <t>トウ</t>
    </rPh>
    <phoneticPr fontId="4"/>
  </si>
  <si>
    <t>入</t>
    <rPh sb="0" eb="1">
      <t>ニュウ</t>
    </rPh>
    <phoneticPr fontId="4"/>
  </si>
  <si>
    <t>確</t>
    <rPh sb="0" eb="1">
      <t>アキラ</t>
    </rPh>
    <phoneticPr fontId="4"/>
  </si>
  <si>
    <t>ID発行</t>
    <rPh sb="2" eb="4">
      <t>ハッコウ</t>
    </rPh>
    <phoneticPr fontId="4"/>
  </si>
  <si>
    <t>　　　　/</t>
    <phoneticPr fontId="4"/>
  </si>
  <si>
    <t>株式会社 ウイネット　TEL025-246-9172（営業部直通）　FAX 025-246-5828　E-mail:kyouiku@wenet-inc.com</t>
    <rPh sb="0" eb="4">
      <t>カブシキガイシャ</t>
    </rPh>
    <rPh sb="27" eb="29">
      <t>エイギョウ</t>
    </rPh>
    <rPh sb="29" eb="30">
      <t>ブ</t>
    </rPh>
    <rPh sb="30" eb="32">
      <t>チョクツウ</t>
    </rPh>
    <phoneticPr fontId="4"/>
  </si>
  <si>
    <r>
      <t>動画で学ぶ Microsoft</t>
    </r>
    <r>
      <rPr>
        <b/>
        <vertAlign val="superscript"/>
        <sz val="16"/>
        <color indexed="9"/>
        <rFont val="ＭＳ Ｐゴシック"/>
        <family val="3"/>
        <charset val="128"/>
      </rPr>
      <t>®</t>
    </r>
    <r>
      <rPr>
        <b/>
        <sz val="16"/>
        <color indexed="9"/>
        <rFont val="ＭＳ Ｐゴシック"/>
        <family val="3"/>
        <charset val="128"/>
      </rPr>
      <t>Office2019シリーズ　注文書</t>
    </r>
    <rPh sb="0" eb="2">
      <t>ドウガ</t>
    </rPh>
    <rPh sb="3" eb="4">
      <t>マナ</t>
    </rPh>
    <rPh sb="31" eb="34">
      <t>チュウモンショ</t>
    </rPh>
    <phoneticPr fontId="4"/>
  </si>
  <si>
    <t>　動画で学ぶ　Word2019基本</t>
    <rPh sb="1" eb="3">
      <t>ドウガ</t>
    </rPh>
    <rPh sb="4" eb="5">
      <t>マナ</t>
    </rPh>
    <rPh sb="15" eb="17">
      <t>キホン</t>
    </rPh>
    <phoneticPr fontId="4"/>
  </si>
  <si>
    <t>X072</t>
    <phoneticPr fontId="4"/>
  </si>
  <si>
    <t>　　+ Word2019クイックマスター基本編　セット</t>
  </si>
  <si>
    <t>　動画で学ぶ　Word2019応用</t>
    <rPh sb="1" eb="3">
      <t>ドウガ</t>
    </rPh>
    <rPh sb="4" eb="5">
      <t>マナ</t>
    </rPh>
    <rPh sb="15" eb="17">
      <t>オウヨウ</t>
    </rPh>
    <phoneticPr fontId="4"/>
  </si>
  <si>
    <t>　　+ Word2019クイックマスター応用編　セット</t>
    <rPh sb="20" eb="22">
      <t>オウヨウ</t>
    </rPh>
    <phoneticPr fontId="4"/>
  </si>
  <si>
    <t>MS2402</t>
  </si>
  <si>
    <t>　動画で学ぶ　Excel2019基本</t>
    <rPh sb="1" eb="3">
      <t>ドウガ</t>
    </rPh>
    <rPh sb="4" eb="5">
      <t>マナ</t>
    </rPh>
    <rPh sb="16" eb="18">
      <t>キホン</t>
    </rPh>
    <phoneticPr fontId="4"/>
  </si>
  <si>
    <t>　　+ Excel2019クイックマスター基本編　セット</t>
  </si>
  <si>
    <t>MS4402</t>
  </si>
  <si>
    <t>　動画で学ぶ　Excel2019応用</t>
    <rPh sb="1" eb="3">
      <t>ドウガ</t>
    </rPh>
    <rPh sb="4" eb="5">
      <t>マナ</t>
    </rPh>
    <rPh sb="16" eb="18">
      <t>オウヨウ</t>
    </rPh>
    <phoneticPr fontId="4"/>
  </si>
  <si>
    <t>　　+ Excel2019クイックマスター応用編　セット</t>
    <rPh sb="21" eb="23">
      <t>オウヨウ</t>
    </rPh>
    <phoneticPr fontId="4"/>
  </si>
  <si>
    <t>MS5402</t>
  </si>
  <si>
    <t>　動画で学ぶ　PowerPoint2019</t>
    <rPh sb="1" eb="3">
      <t>ドウガ</t>
    </rPh>
    <rPh sb="4" eb="5">
      <t>マナ</t>
    </rPh>
    <phoneticPr fontId="4"/>
  </si>
  <si>
    <t>　動画で学ぶ　PowerPoint2019</t>
  </si>
  <si>
    <t>　　+ PowerPoint2019クイックマスター　セット</t>
  </si>
  <si>
    <t>MS9401</t>
  </si>
  <si>
    <t>MS1304</t>
  </si>
  <si>
    <r>
      <t>■Word/Excel</t>
    </r>
    <r>
      <rPr>
        <vertAlign val="superscript"/>
        <sz val="8"/>
        <color indexed="9"/>
        <rFont val="ＭＳ Ｐゴシック"/>
        <family val="3"/>
        <charset val="128"/>
      </rPr>
      <t>®</t>
    </r>
    <r>
      <rPr>
        <sz val="10"/>
        <color indexed="9"/>
        <rFont val="ＭＳ Ｐゴシック"/>
        <family val="3"/>
        <charset val="128"/>
      </rPr>
      <t>/Access/PowerPoint</t>
    </r>
    <r>
      <rPr>
        <vertAlign val="superscript"/>
        <sz val="8"/>
        <color indexed="9"/>
        <rFont val="ＭＳ Ｐゴシック"/>
        <family val="3"/>
        <charset val="128"/>
      </rPr>
      <t>®</t>
    </r>
    <r>
      <rPr>
        <sz val="10"/>
        <color indexed="9"/>
        <rFont val="ＭＳ Ｐゴシック"/>
        <family val="3"/>
        <charset val="128"/>
      </rPr>
      <t xml:space="preserve"> 【テキスト】 2013対応</t>
    </r>
    <phoneticPr fontId="4"/>
  </si>
  <si>
    <t xml:space="preserve"> Word2013クイックマスター基本編</t>
    <phoneticPr fontId="4"/>
  </si>
  <si>
    <t>MS1204</t>
    <phoneticPr fontId="4"/>
  </si>
  <si>
    <t xml:space="preserve"> Word2013クイックマスター応用編</t>
    <rPh sb="17" eb="19">
      <t>オウヨウ</t>
    </rPh>
    <phoneticPr fontId="4"/>
  </si>
  <si>
    <t>MS2202</t>
    <phoneticPr fontId="4"/>
  </si>
  <si>
    <r>
      <t xml:space="preserve"> Excel</t>
    </r>
    <r>
      <rPr>
        <sz val="9"/>
        <rFont val="ＭＳ Ｐ明朝"/>
        <family val="1"/>
        <charset val="128"/>
      </rPr>
      <t>2013クイックマスター基本編</t>
    </r>
    <rPh sb="18" eb="21">
      <t>キホンヘン</t>
    </rPh>
    <phoneticPr fontId="4"/>
  </si>
  <si>
    <t>MS4204</t>
    <phoneticPr fontId="4"/>
  </si>
  <si>
    <r>
      <t xml:space="preserve"> Excel</t>
    </r>
    <r>
      <rPr>
        <sz val="9"/>
        <rFont val="ＭＳ Ｐ明朝"/>
        <family val="1"/>
        <charset val="128"/>
      </rPr>
      <t>2013クイックマスター応用編</t>
    </r>
    <rPh sb="18" eb="20">
      <t>オウヨウ</t>
    </rPh>
    <rPh sb="20" eb="21">
      <t>ヘン</t>
    </rPh>
    <phoneticPr fontId="4"/>
  </si>
  <si>
    <t>MS5202</t>
    <phoneticPr fontId="4"/>
  </si>
  <si>
    <t xml:space="preserve"> Access2013クイックマスター</t>
    <phoneticPr fontId="4"/>
  </si>
  <si>
    <t>MS7202</t>
    <phoneticPr fontId="4"/>
  </si>
  <si>
    <r>
      <t xml:space="preserve"> PowerPoint</t>
    </r>
    <r>
      <rPr>
        <sz val="9"/>
        <rFont val="ＭＳ Ｐ明朝"/>
        <family val="1"/>
        <charset val="128"/>
      </rPr>
      <t>2013クイックマスター</t>
    </r>
    <phoneticPr fontId="4"/>
  </si>
  <si>
    <t>MS9202</t>
    <phoneticPr fontId="4"/>
  </si>
  <si>
    <t xml:space="preserve"> Word2013 基礎学習テキスト</t>
    <phoneticPr fontId="4"/>
  </si>
  <si>
    <t>MS3202</t>
    <phoneticPr fontId="4"/>
  </si>
  <si>
    <t xml:space="preserve"> Excel2013 基礎学習テキスト</t>
    <rPh sb="11" eb="13">
      <t>キソ</t>
    </rPh>
    <rPh sb="13" eb="15">
      <t>ガクシュウ</t>
    </rPh>
    <phoneticPr fontId="4"/>
  </si>
  <si>
    <t>MS2451</t>
    <phoneticPr fontId="4"/>
  </si>
  <si>
    <r>
      <t>動画で学ぶ Microsoft</t>
    </r>
    <r>
      <rPr>
        <b/>
        <vertAlign val="superscript"/>
        <sz val="16"/>
        <color indexed="9"/>
        <rFont val="ＭＳ Ｐゴシック"/>
        <family val="3"/>
        <charset val="128"/>
      </rPr>
      <t>®</t>
    </r>
    <r>
      <rPr>
        <b/>
        <sz val="16"/>
        <color indexed="9"/>
        <rFont val="ＭＳ Ｐゴシック"/>
        <family val="3"/>
        <charset val="128"/>
      </rPr>
      <t>Office2016シリーズ　注文書</t>
    </r>
    <rPh sb="0" eb="2">
      <t>ドウガ</t>
    </rPh>
    <rPh sb="3" eb="4">
      <t>マナ</t>
    </rPh>
    <rPh sb="31" eb="34">
      <t>チュウモンショ</t>
    </rPh>
    <phoneticPr fontId="4"/>
  </si>
  <si>
    <t>　動画で学ぶ　Word2016基本</t>
    <rPh sb="1" eb="3">
      <t>ドウガ</t>
    </rPh>
    <rPh sb="4" eb="5">
      <t>マナ</t>
    </rPh>
    <rPh sb="15" eb="17">
      <t>キホン</t>
    </rPh>
    <phoneticPr fontId="4"/>
  </si>
  <si>
    <t>　　+ Word2016クイックマスター基本編　セット</t>
    <phoneticPr fontId="4"/>
  </si>
  <si>
    <t>　動画で学ぶ　Word2016応用</t>
    <rPh sb="1" eb="3">
      <t>ドウガ</t>
    </rPh>
    <rPh sb="4" eb="5">
      <t>マナ</t>
    </rPh>
    <rPh sb="15" eb="17">
      <t>オウヨウ</t>
    </rPh>
    <phoneticPr fontId="4"/>
  </si>
  <si>
    <t>　　+ Word2016クイックマスター応用編　セット</t>
    <rPh sb="20" eb="22">
      <t>オウヨウ</t>
    </rPh>
    <phoneticPr fontId="4"/>
  </si>
  <si>
    <t>　動画で学ぶ　Excel2016基本</t>
    <rPh sb="1" eb="3">
      <t>ドウガ</t>
    </rPh>
    <rPh sb="4" eb="5">
      <t>マナ</t>
    </rPh>
    <rPh sb="16" eb="18">
      <t>キホン</t>
    </rPh>
    <phoneticPr fontId="4"/>
  </si>
  <si>
    <t>　　+ Excel2016クイックマスター基本編　セット</t>
    <phoneticPr fontId="4"/>
  </si>
  <si>
    <t>　動画で学ぶ　Excel2016応用</t>
    <rPh sb="1" eb="3">
      <t>ドウガ</t>
    </rPh>
    <rPh sb="4" eb="5">
      <t>マナ</t>
    </rPh>
    <rPh sb="16" eb="18">
      <t>オウヨウ</t>
    </rPh>
    <phoneticPr fontId="4"/>
  </si>
  <si>
    <t>　　+ Excel2016クイックマスター応用編　セット</t>
    <rPh sb="21" eb="23">
      <t>オウヨウ</t>
    </rPh>
    <phoneticPr fontId="4"/>
  </si>
  <si>
    <t>　動画で学ぶ　PowerPoint2016</t>
    <rPh sb="1" eb="3">
      <t>ドウガ</t>
    </rPh>
    <rPh sb="4" eb="5">
      <t>マナ</t>
    </rPh>
    <phoneticPr fontId="4"/>
  </si>
  <si>
    <t>　動画で学ぶ　PowerPoint2016</t>
    <phoneticPr fontId="4"/>
  </si>
  <si>
    <t>　　+ PowerPoint2016クイックマスター　セット</t>
    <phoneticPr fontId="4"/>
  </si>
  <si>
    <t>動画で学ぶOfficeシリーズ　「 ＩＤ・パスワード発行申請書 」</t>
    <rPh sb="0" eb="2">
      <t>ドウガ</t>
    </rPh>
    <rPh sb="3" eb="4">
      <t>マナ</t>
    </rPh>
    <rPh sb="28" eb="31">
      <t>シンセイショ</t>
    </rPh>
    <phoneticPr fontId="4"/>
  </si>
  <si>
    <t>【ご登録時の注意事項】</t>
    <rPh sb="2" eb="4">
      <t>トウロク</t>
    </rPh>
    <rPh sb="4" eb="5">
      <t>ジ</t>
    </rPh>
    <rPh sb="6" eb="8">
      <t>チュウイ</t>
    </rPh>
    <rPh sb="8" eb="10">
      <t>ジコウ</t>
    </rPh>
    <phoneticPr fontId="4"/>
  </si>
  <si>
    <r>
      <t>１．利用ＩＤは、任意の文字のIDを設定してください。「半角英数字、ハイフン(-)、アンダーバー(_)のみで</t>
    </r>
    <r>
      <rPr>
        <sz val="11"/>
        <rFont val="ＭＳ Ｐゴシック"/>
        <family val="3"/>
        <charset val="128"/>
      </rPr>
      <t>6～18</t>
    </r>
    <r>
      <rPr>
        <sz val="11"/>
        <color indexed="8"/>
        <rFont val="ＭＳ Ｐゴシック"/>
        <family val="3"/>
        <charset val="128"/>
      </rPr>
      <t>文字以内」</t>
    </r>
    <rPh sb="2" eb="4">
      <t>リヨウ</t>
    </rPh>
    <rPh sb="8" eb="10">
      <t>ニンイ</t>
    </rPh>
    <rPh sb="11" eb="13">
      <t>モジ</t>
    </rPh>
    <rPh sb="17" eb="19">
      <t>セッテイ</t>
    </rPh>
    <rPh sb="27" eb="29">
      <t>ハンカク</t>
    </rPh>
    <rPh sb="29" eb="32">
      <t>エイスウジ</t>
    </rPh>
    <rPh sb="57" eb="59">
      <t>モジ</t>
    </rPh>
    <rPh sb="59" eb="61">
      <t>イナイ</t>
    </rPh>
    <phoneticPr fontId="4"/>
  </si>
  <si>
    <t>２．利用ＩＤは発行後、変更することはできません。覚えやすい利用ＩＤを設定されることをお薦めいたします。</t>
    <rPh sb="2" eb="4">
      <t>リヨウ</t>
    </rPh>
    <rPh sb="7" eb="9">
      <t>ハッコウ</t>
    </rPh>
    <rPh sb="9" eb="10">
      <t>ゴ</t>
    </rPh>
    <rPh sb="11" eb="13">
      <t>ヘンコウ</t>
    </rPh>
    <rPh sb="24" eb="25">
      <t>オボ</t>
    </rPh>
    <rPh sb="29" eb="31">
      <t>リヨウ</t>
    </rPh>
    <rPh sb="34" eb="36">
      <t>セッテイ</t>
    </rPh>
    <rPh sb="43" eb="44">
      <t>スス</t>
    </rPh>
    <phoneticPr fontId="4"/>
  </si>
  <si>
    <r>
      <t>３．パスワードを半角英数字</t>
    </r>
    <r>
      <rPr>
        <sz val="11"/>
        <rFont val="ＭＳ Ｐゴシック"/>
        <family val="3"/>
        <charset val="128"/>
      </rPr>
      <t>6～18</t>
    </r>
    <r>
      <rPr>
        <sz val="11"/>
        <color indexed="8"/>
        <rFont val="ＭＳ Ｐゴシック"/>
        <family val="3"/>
        <charset val="128"/>
      </rPr>
      <t>文字以内で設定してください。</t>
    </r>
    <rPh sb="8" eb="10">
      <t>ハンカク</t>
    </rPh>
    <rPh sb="10" eb="13">
      <t>エイスウジ</t>
    </rPh>
    <rPh sb="17" eb="19">
      <t>モジ</t>
    </rPh>
    <rPh sb="19" eb="21">
      <t>イナイ</t>
    </rPh>
    <rPh sb="22" eb="24">
      <t>セッテイ</t>
    </rPh>
    <phoneticPr fontId="4"/>
  </si>
  <si>
    <r>
      <t xml:space="preserve">◆部署管理者 </t>
    </r>
    <r>
      <rPr>
        <sz val="9"/>
        <rFont val="ＭＳ Ｐゴシック"/>
        <family val="3"/>
        <charset val="128"/>
      </rPr>
      <t>※部署管理者は以下の「学習者」の学習状況などの管理機能を持ちます。</t>
    </r>
    <rPh sb="1" eb="3">
      <t>ブショ</t>
    </rPh>
    <rPh sb="3" eb="6">
      <t>カンリシャ</t>
    </rPh>
    <rPh sb="8" eb="10">
      <t>ブショ</t>
    </rPh>
    <rPh sb="10" eb="12">
      <t>カンリ</t>
    </rPh>
    <phoneticPr fontId="4"/>
  </si>
  <si>
    <r>
      <t xml:space="preserve">所属（部署名等）
</t>
    </r>
    <r>
      <rPr>
        <b/>
        <sz val="8"/>
        <color indexed="10"/>
        <rFont val="ＭＳ Ｐゴシック"/>
        <family val="3"/>
        <charset val="128"/>
      </rPr>
      <t>※必　須</t>
    </r>
    <rPh sb="0" eb="2">
      <t>ショゾク</t>
    </rPh>
    <rPh sb="3" eb="5">
      <t>ブショ</t>
    </rPh>
    <rPh sb="5" eb="6">
      <t>ナ</t>
    </rPh>
    <rPh sb="6" eb="7">
      <t>トウ</t>
    </rPh>
    <rPh sb="10" eb="11">
      <t>ヒツ</t>
    </rPh>
    <rPh sb="12" eb="13">
      <t>ス</t>
    </rPh>
    <phoneticPr fontId="4"/>
  </si>
  <si>
    <r>
      <t xml:space="preserve">部署管理者名
</t>
    </r>
    <r>
      <rPr>
        <b/>
        <sz val="8"/>
        <color indexed="10"/>
        <rFont val="ＭＳ Ｐゴシック"/>
        <family val="3"/>
        <charset val="128"/>
      </rPr>
      <t>※必　須</t>
    </r>
    <rPh sb="0" eb="2">
      <t>ブショ</t>
    </rPh>
    <rPh sb="2" eb="5">
      <t>カンリシャ</t>
    </rPh>
    <rPh sb="5" eb="6">
      <t>ナ</t>
    </rPh>
    <rPh sb="8" eb="9">
      <t>ヒツ</t>
    </rPh>
    <rPh sb="10" eb="11">
      <t>ス</t>
    </rPh>
    <phoneticPr fontId="4"/>
  </si>
  <si>
    <r>
      <t xml:space="preserve">部署管理者ID
</t>
    </r>
    <r>
      <rPr>
        <b/>
        <sz val="8"/>
        <color indexed="8"/>
        <rFont val="ＭＳ Ｐゴシック"/>
        <family val="3"/>
        <charset val="128"/>
      </rPr>
      <t>（任意の文字もしくはﾒｰﾙｱﾄﾞﾚｽ）</t>
    </r>
    <r>
      <rPr>
        <b/>
        <sz val="11"/>
        <color indexed="8"/>
        <rFont val="ＭＳ Ｐゴシック"/>
        <family val="3"/>
        <charset val="128"/>
      </rPr>
      <t xml:space="preserve">
</t>
    </r>
    <r>
      <rPr>
        <b/>
        <sz val="8"/>
        <color indexed="10"/>
        <rFont val="ＭＳ Ｐゴシック"/>
        <family val="3"/>
        <charset val="128"/>
      </rPr>
      <t>※必　須</t>
    </r>
    <rPh sb="0" eb="2">
      <t>ブショ</t>
    </rPh>
    <rPh sb="2" eb="5">
      <t>カンリシャ</t>
    </rPh>
    <rPh sb="29" eb="30">
      <t>ヒツ</t>
    </rPh>
    <rPh sb="31" eb="32">
      <t>ス</t>
    </rPh>
    <phoneticPr fontId="4"/>
  </si>
  <si>
    <r>
      <t>パスワード</t>
    </r>
    <r>
      <rPr>
        <b/>
        <sz val="11"/>
        <color indexed="8"/>
        <rFont val="ＭＳ Ｐゴシック"/>
        <family val="3"/>
        <charset val="128"/>
      </rPr>
      <t xml:space="preserve">
</t>
    </r>
    <r>
      <rPr>
        <b/>
        <sz val="8"/>
        <color indexed="10"/>
        <rFont val="ＭＳ Ｐゴシック"/>
        <family val="3"/>
        <charset val="128"/>
      </rPr>
      <t>※必　須</t>
    </r>
    <rPh sb="7" eb="8">
      <t>ヒツ</t>
    </rPh>
    <rPh sb="9" eb="10">
      <t>ス</t>
    </rPh>
    <phoneticPr fontId="4"/>
  </si>
  <si>
    <t>メールアドレス</t>
    <phoneticPr fontId="4"/>
  </si>
  <si>
    <r>
      <t>◆学習者</t>
    </r>
    <r>
      <rPr>
        <b/>
        <sz val="12"/>
        <color indexed="8"/>
        <rFont val="ＭＳ Ｐゴシック"/>
        <family val="3"/>
        <charset val="128"/>
      </rPr>
      <t/>
    </r>
    <rPh sb="1" eb="4">
      <t>ガクシュウシャ</t>
    </rPh>
    <phoneticPr fontId="4"/>
  </si>
  <si>
    <t>ご利用講座（☑をつける）</t>
    <rPh sb="1" eb="3">
      <t>リヨウ</t>
    </rPh>
    <rPh sb="3" eb="5">
      <t>コウザ</t>
    </rPh>
    <phoneticPr fontId="4"/>
  </si>
  <si>
    <t>　　□Word基本　□Excel基本</t>
    <rPh sb="7" eb="9">
      <t>キホン</t>
    </rPh>
    <rPh sb="16" eb="18">
      <t>キホン</t>
    </rPh>
    <phoneticPr fontId="4"/>
  </si>
  <si>
    <t>ご利用開始日</t>
    <rPh sb="1" eb="3">
      <t>リヨウ</t>
    </rPh>
    <rPh sb="3" eb="6">
      <t>カイシビ</t>
    </rPh>
    <phoneticPr fontId="4"/>
  </si>
  <si>
    <t>年　　　　月　　　　日　　</t>
    <rPh sb="0" eb="1">
      <t>ネン</t>
    </rPh>
    <rPh sb="5" eb="6">
      <t>ツキ</t>
    </rPh>
    <rPh sb="10" eb="11">
      <t>ニチ</t>
    </rPh>
    <phoneticPr fontId="4"/>
  </si>
  <si>
    <t>　　□Word応用　□Excel応用　□PowerPoint</t>
    <rPh sb="7" eb="9">
      <t>オウヨウ</t>
    </rPh>
    <rPh sb="16" eb="18">
      <t>オウヨウ</t>
    </rPh>
    <phoneticPr fontId="4"/>
  </si>
  <si>
    <t>No.</t>
    <phoneticPr fontId="4"/>
  </si>
  <si>
    <r>
      <t xml:space="preserve">学習者名
</t>
    </r>
    <r>
      <rPr>
        <b/>
        <sz val="8"/>
        <color indexed="10"/>
        <rFont val="ＭＳ Ｐゴシック"/>
        <family val="3"/>
        <charset val="128"/>
      </rPr>
      <t>※必　須</t>
    </r>
    <rPh sb="0" eb="3">
      <t>ガクシュウシャ</t>
    </rPh>
    <rPh sb="3" eb="4">
      <t>メイ</t>
    </rPh>
    <rPh sb="6" eb="7">
      <t>ヒツ</t>
    </rPh>
    <rPh sb="8" eb="9">
      <t>ス</t>
    </rPh>
    <phoneticPr fontId="4"/>
  </si>
  <si>
    <t>学習者フリガナ</t>
    <rPh sb="0" eb="3">
      <t>ガクシュウシャ</t>
    </rPh>
    <phoneticPr fontId="4"/>
  </si>
  <si>
    <r>
      <t xml:space="preserve">利用ＩＤ
</t>
    </r>
    <r>
      <rPr>
        <b/>
        <sz val="8"/>
        <color indexed="10"/>
        <rFont val="ＭＳ Ｐゴシック"/>
        <family val="3"/>
        <charset val="128"/>
      </rPr>
      <t>※必　須</t>
    </r>
    <rPh sb="0" eb="2">
      <t>リヨウ</t>
    </rPh>
    <rPh sb="6" eb="7">
      <t>ヒツ</t>
    </rPh>
    <rPh sb="8" eb="9">
      <t>ス</t>
    </rPh>
    <phoneticPr fontId="4"/>
  </si>
  <si>
    <r>
      <t xml:space="preserve">パスワード
</t>
    </r>
    <r>
      <rPr>
        <b/>
        <sz val="8"/>
        <color indexed="10"/>
        <rFont val="ＭＳ Ｐゴシック"/>
        <family val="3"/>
        <charset val="128"/>
      </rPr>
      <t>※必　須</t>
    </r>
    <rPh sb="7" eb="8">
      <t>ヒツ</t>
    </rPh>
    <rPh sb="9" eb="10">
      <t>ス</t>
    </rPh>
    <phoneticPr fontId="4"/>
  </si>
  <si>
    <t>姓</t>
    <rPh sb="0" eb="1">
      <t>セイ</t>
    </rPh>
    <phoneticPr fontId="4"/>
  </si>
  <si>
    <t>名</t>
    <rPh sb="0" eb="1">
      <t>メイ</t>
    </rPh>
    <phoneticPr fontId="4"/>
  </si>
  <si>
    <t>セイ</t>
    <phoneticPr fontId="4"/>
  </si>
  <si>
    <t>メイ</t>
    <phoneticPr fontId="4"/>
  </si>
  <si>
    <t>■基本情報技術者試験対策テキスト　セット</t>
    <phoneticPr fontId="4"/>
  </si>
  <si>
    <t xml:space="preserve"> 科目A対策　セット</t>
    <rPh sb="1" eb="3">
      <t>カモク</t>
    </rPh>
    <rPh sb="4" eb="6">
      <t>タイサク</t>
    </rPh>
    <phoneticPr fontId="4"/>
  </si>
  <si>
    <t>CA00C204</t>
    <phoneticPr fontId="4"/>
  </si>
  <si>
    <t>FR7105　1:1(　　　　)
商品番号10</t>
    <rPh sb="17" eb="21">
      <t>ショウヒンバンゴウ</t>
    </rPh>
    <phoneticPr fontId="4"/>
  </si>
  <si>
    <t xml:space="preserve"> 科目A + アルゴリズム　セット</t>
    <rPh sb="1" eb="3">
      <t>カモク</t>
    </rPh>
    <phoneticPr fontId="4"/>
  </si>
  <si>
    <t>CA00D204</t>
    <phoneticPr fontId="4"/>
  </si>
  <si>
    <t xml:space="preserve"> 科目A + 問題集　セット</t>
    <rPh sb="1" eb="3">
      <t>カモク</t>
    </rPh>
    <rPh sb="7" eb="10">
      <t>モンダイシュウ</t>
    </rPh>
    <phoneticPr fontId="4"/>
  </si>
  <si>
    <t>CA00E204</t>
    <phoneticPr fontId="4"/>
  </si>
  <si>
    <t xml:space="preserve"> 科目A + アルゴリズム ＋ 問題集　セット</t>
    <rPh sb="1" eb="3">
      <t>カモク</t>
    </rPh>
    <rPh sb="16" eb="19">
      <t>モンダイシュウ</t>
    </rPh>
    <phoneticPr fontId="4"/>
  </si>
  <si>
    <t>CA00F204</t>
    <phoneticPr fontId="4"/>
  </si>
  <si>
    <t>　沖縄県：990円(税込)、北海道・九州：880円（税込）、その他地域：759円（税込）を申し受けます。</t>
    <phoneticPr fontId="4"/>
  </si>
  <si>
    <t xml:space="preserve"> ■科目A対策　セット内容</t>
    <rPh sb="2" eb="4">
      <t>カモク</t>
    </rPh>
    <rPh sb="5" eb="7">
      <t>タイサク</t>
    </rPh>
    <rPh sb="11" eb="13">
      <t>ナイヨウ</t>
    </rPh>
    <phoneticPr fontId="4"/>
  </si>
  <si>
    <t xml:space="preserve"> ■科目A + アルゴリズム　セット内容</t>
    <rPh sb="2" eb="4">
      <t>カモク</t>
    </rPh>
    <rPh sb="18" eb="20">
      <t>ナイヨウ</t>
    </rPh>
    <phoneticPr fontId="4"/>
  </si>
  <si>
    <t>　　・ コンピュータ概論</t>
    <rPh sb="10" eb="12">
      <t>ガイロン</t>
    </rPh>
    <phoneticPr fontId="4"/>
  </si>
  <si>
    <t>　　・左記　科目A対策セットのラインナップ(5種)</t>
    <rPh sb="3" eb="5">
      <t>サキ</t>
    </rPh>
    <rPh sb="6" eb="8">
      <t>カモク</t>
    </rPh>
    <rPh sb="9" eb="11">
      <t>タイサク</t>
    </rPh>
    <rPh sb="23" eb="24">
      <t>シュ</t>
    </rPh>
    <phoneticPr fontId="4"/>
  </si>
  <si>
    <t>　　・ システム開発と情報技術</t>
    <rPh sb="8" eb="10">
      <t>カイハツ</t>
    </rPh>
    <rPh sb="11" eb="13">
      <t>ジョウホウ</t>
    </rPh>
    <rPh sb="13" eb="15">
      <t>ギジュツ</t>
    </rPh>
    <phoneticPr fontId="4"/>
  </si>
  <si>
    <t>　　・アルゴリズムとデータ構造</t>
    <rPh sb="13" eb="15">
      <t>コウゾウ</t>
    </rPh>
    <phoneticPr fontId="4"/>
  </si>
  <si>
    <t>　　・ IT戦略とデータ利活用</t>
    <rPh sb="6" eb="8">
      <t>センリャク</t>
    </rPh>
    <rPh sb="12" eb="15">
      <t>リカツヨウ</t>
    </rPh>
    <phoneticPr fontId="4"/>
  </si>
  <si>
    <t>　　・ 基本情報技術者試験科目A対策Webトレーニング</t>
    <rPh sb="4" eb="6">
      <t>キホン</t>
    </rPh>
    <rPh sb="6" eb="8">
      <t>ジョウホウ</t>
    </rPh>
    <rPh sb="8" eb="11">
      <t>ギジュツシャ</t>
    </rPh>
    <rPh sb="11" eb="13">
      <t>シケン</t>
    </rPh>
    <rPh sb="13" eb="15">
      <t>カモク</t>
    </rPh>
    <rPh sb="16" eb="18">
      <t>タイサク</t>
    </rPh>
    <phoneticPr fontId="4"/>
  </si>
  <si>
    <t xml:space="preserve"> ■科目A + 問題集　セット内容</t>
    <rPh sb="2" eb="4">
      <t>カモク</t>
    </rPh>
    <rPh sb="8" eb="11">
      <t>モンダイシュウ</t>
    </rPh>
    <rPh sb="15" eb="17">
      <t>ナイヨウ</t>
    </rPh>
    <phoneticPr fontId="4"/>
  </si>
  <si>
    <t>　　・ 電子Book ManaMo</t>
    <rPh sb="4" eb="6">
      <t>デンシ</t>
    </rPh>
    <phoneticPr fontId="4"/>
  </si>
  <si>
    <t>　　・科目A/B対策　模擬試験問題集</t>
    <rPh sb="3" eb="5">
      <t>カモク</t>
    </rPh>
    <rPh sb="8" eb="10">
      <t>タイサク</t>
    </rPh>
    <rPh sb="11" eb="13">
      <t>モギ</t>
    </rPh>
    <rPh sb="13" eb="15">
      <t>シケン</t>
    </rPh>
    <rPh sb="15" eb="17">
      <t>モンダイ</t>
    </rPh>
    <rPh sb="17" eb="18">
      <t>シュウ</t>
    </rPh>
    <phoneticPr fontId="4"/>
  </si>
  <si>
    <t>　　　および「ManaMo」をご利用いただくには利用者登録が</t>
    <phoneticPr fontId="4"/>
  </si>
  <si>
    <t xml:space="preserve"> ■科目A + アルゴリズム ＋ 問題集　セット内容</t>
    <rPh sb="2" eb="4">
      <t>カモク</t>
    </rPh>
    <rPh sb="17" eb="19">
      <t>モンダイ</t>
    </rPh>
    <rPh sb="19" eb="20">
      <t>シュウ</t>
    </rPh>
    <rPh sb="24" eb="26">
      <t>ナイヨウ</t>
    </rPh>
    <phoneticPr fontId="4"/>
  </si>
  <si>
    <t>　　　必要です。「電子ブック申請フォーム」に必要事項を記入し、</t>
    <rPh sb="9" eb="11">
      <t>デンシ</t>
    </rPh>
    <rPh sb="14" eb="16">
      <t>シンセイ</t>
    </rPh>
    <rPh sb="22" eb="24">
      <t>ヒツヨウ</t>
    </rPh>
    <rPh sb="24" eb="26">
      <t>ジコウ</t>
    </rPh>
    <rPh sb="27" eb="29">
      <t>キニュウ</t>
    </rPh>
    <phoneticPr fontId="4"/>
  </si>
  <si>
    <t>　　　注文書と一緒にお送りください。</t>
  </si>
  <si>
    <r>
      <rPr>
        <sz val="9"/>
        <color indexed="12"/>
        <rFont val="ＭＳ Ｐゴシック"/>
        <family val="3"/>
        <charset val="128"/>
      </rPr>
      <t>　　　　</t>
    </r>
    <r>
      <rPr>
        <u/>
        <sz val="9"/>
        <color indexed="12"/>
        <rFont val="ＭＳ Ｐゴシック"/>
        <family val="3"/>
        <charset val="128"/>
      </rPr>
      <t>&gt;&gt;基本情報　電子ブック申請フォームはこちら</t>
    </r>
    <phoneticPr fontId="4"/>
  </si>
  <si>
    <t>■基本情報技術者試験対策テキスト（新テキスト）</t>
    <rPh sb="17" eb="18">
      <t>シン</t>
    </rPh>
    <phoneticPr fontId="4"/>
  </si>
  <si>
    <t>コンピュータ概論(シラバス9.0対応)</t>
    <rPh sb="6" eb="8">
      <t>ガイロン</t>
    </rPh>
    <rPh sb="16" eb="18">
      <t>タイオウ</t>
    </rPh>
    <phoneticPr fontId="4"/>
  </si>
  <si>
    <t>CA0103</t>
  </si>
  <si>
    <t>システム開発と情報技術(シラバス9.0対応)</t>
    <rPh sb="4" eb="6">
      <t>カイハツ</t>
    </rPh>
    <rPh sb="7" eb="9">
      <t>ジョウホウ</t>
    </rPh>
    <rPh sb="9" eb="11">
      <t>ギジュツ</t>
    </rPh>
    <rPh sb="19" eb="21">
      <t>タイオウ</t>
    </rPh>
    <phoneticPr fontId="4"/>
  </si>
  <si>
    <t>CA0203</t>
  </si>
  <si>
    <t>IT戦略とデータ利活用(シラバス9.0対応)</t>
    <rPh sb="2" eb="4">
      <t>センリャク</t>
    </rPh>
    <rPh sb="8" eb="11">
      <t>リカツヨウ</t>
    </rPh>
    <rPh sb="19" eb="21">
      <t>タイオウ</t>
    </rPh>
    <phoneticPr fontId="4"/>
  </si>
  <si>
    <t>CA0303</t>
  </si>
  <si>
    <t xml:space="preserve"> アルゴリズムとデータ構造</t>
    <rPh sb="11" eb="13">
      <t>コウゾウ</t>
    </rPh>
    <phoneticPr fontId="4"/>
  </si>
  <si>
    <t>CA0402</t>
    <phoneticPr fontId="4"/>
  </si>
  <si>
    <t xml:space="preserve"> Ｐｙｔｈｏｎプログラミング</t>
    <phoneticPr fontId="4"/>
  </si>
  <si>
    <t>CA2001</t>
  </si>
  <si>
    <t xml:space="preserve"> Ｃプログラミング</t>
    <phoneticPr fontId="4"/>
  </si>
  <si>
    <t>CA2101</t>
    <phoneticPr fontId="4"/>
  </si>
  <si>
    <t xml:space="preserve"> ＦＥ対策　表計算テキスト</t>
    <rPh sb="3" eb="5">
      <t>タイサク</t>
    </rPh>
    <rPh sb="6" eb="9">
      <t>ヒョウケイサン</t>
    </rPh>
    <phoneticPr fontId="4"/>
  </si>
  <si>
    <t>CA2201</t>
    <phoneticPr fontId="4"/>
  </si>
  <si>
    <t xml:space="preserve"> Ｊａｖａ™実践プログラミング</t>
    <rPh sb="6" eb="8">
      <t>ジッセン</t>
    </rPh>
    <phoneticPr fontId="4"/>
  </si>
  <si>
    <t>CA2301</t>
    <phoneticPr fontId="4"/>
  </si>
  <si>
    <t xml:space="preserve"> 新　基礎から学ぶネットワーク</t>
    <rPh sb="1" eb="2">
      <t>シン</t>
    </rPh>
    <rPh sb="3" eb="5">
      <t>キソ</t>
    </rPh>
    <rPh sb="7" eb="8">
      <t>マナ</t>
    </rPh>
    <phoneticPr fontId="4"/>
  </si>
  <si>
    <t>CC001</t>
    <phoneticPr fontId="4"/>
  </si>
  <si>
    <t xml:space="preserve"> 科目A/B対策　模擬試験問題集</t>
    <phoneticPr fontId="4"/>
  </si>
  <si>
    <t>CA301P</t>
    <phoneticPr fontId="4"/>
  </si>
  <si>
    <t>CA301P01　1:1(      )</t>
    <phoneticPr fontId="4"/>
  </si>
  <si>
    <t>※シラバス7.0対応版をお買い求めの方は左記メールアドレスまでご連絡をお願いいたします。</t>
    <rPh sb="8" eb="11">
      <t>タイオウバン</t>
    </rPh>
    <rPh sb="13" eb="14">
      <t>カ</t>
    </rPh>
    <rPh sb="15" eb="16">
      <t>モト</t>
    </rPh>
    <rPh sb="18" eb="19">
      <t>カタ</t>
    </rPh>
    <rPh sb="20" eb="22">
      <t>サキ</t>
    </rPh>
    <rPh sb="32" eb="34">
      <t>レンラク</t>
    </rPh>
    <rPh sb="36" eb="37">
      <t>ネガ</t>
    </rPh>
    <phoneticPr fontId="4"/>
  </si>
  <si>
    <t>コース登録フォーム</t>
    <rPh sb="3" eb="5">
      <t>トウロク</t>
    </rPh>
    <phoneticPr fontId="66"/>
  </si>
  <si>
    <r>
      <rPr>
        <sz val="11"/>
        <color indexed="44"/>
        <rFont val="游ゴシック"/>
        <family val="3"/>
        <charset val="128"/>
      </rPr>
      <t xml:space="preserve">■  </t>
    </r>
    <r>
      <rPr>
        <sz val="11"/>
        <rFont val="游ゴシック"/>
        <family val="3"/>
        <charset val="128"/>
      </rPr>
      <t>電子ブックManaMoを利用する</t>
    </r>
    <r>
      <rPr>
        <b/>
        <sz val="11"/>
        <color indexed="49"/>
        <rFont val="游ゴシック"/>
        <family val="3"/>
        <charset val="128"/>
      </rPr>
      <t>「学校名」「学科名」「学年」「コース名」「クラス名」</t>
    </r>
    <r>
      <rPr>
        <sz val="11"/>
        <rFont val="ＭＳ Ｐゴシック"/>
        <family val="3"/>
        <charset val="128"/>
      </rPr>
      <t>を入力</t>
    </r>
    <r>
      <rPr>
        <sz val="11"/>
        <color indexed="8"/>
        <rFont val="游ゴシック"/>
        <family val="3"/>
        <charset val="128"/>
      </rPr>
      <t>し、「購入セット」に購入したセットを</t>
    </r>
    <rPh sb="3" eb="5">
      <t>デンシ</t>
    </rPh>
    <rPh sb="20" eb="23">
      <t>ガッコウメイ</t>
    </rPh>
    <rPh sb="25" eb="27">
      <t>ガッカ</t>
    </rPh>
    <rPh sb="27" eb="28">
      <t>メイ</t>
    </rPh>
    <rPh sb="30" eb="32">
      <t>ガクネン</t>
    </rPh>
    <rPh sb="37" eb="38">
      <t>メイ</t>
    </rPh>
    <rPh sb="43" eb="44">
      <t>メイ</t>
    </rPh>
    <rPh sb="46" eb="48">
      <t>ニュウリョク</t>
    </rPh>
    <phoneticPr fontId="66"/>
  </si>
  <si>
    <t>　  選択してください。</t>
    <phoneticPr fontId="66"/>
  </si>
  <si>
    <t>学校名</t>
    <rPh sb="0" eb="3">
      <t>ガッコウメイ</t>
    </rPh>
    <phoneticPr fontId="66"/>
  </si>
  <si>
    <t>№</t>
    <phoneticPr fontId="66"/>
  </si>
  <si>
    <t>学科名</t>
    <rPh sb="0" eb="2">
      <t>ガッカ</t>
    </rPh>
    <rPh sb="2" eb="3">
      <t>メイ</t>
    </rPh>
    <phoneticPr fontId="66"/>
  </si>
  <si>
    <t>学年</t>
    <rPh sb="0" eb="2">
      <t>ガクネン</t>
    </rPh>
    <phoneticPr fontId="66"/>
  </si>
  <si>
    <t>コース名</t>
    <rPh sb="3" eb="4">
      <t>メイ</t>
    </rPh>
    <phoneticPr fontId="66"/>
  </si>
  <si>
    <t>クラス名</t>
    <rPh sb="3" eb="4">
      <t>メイ</t>
    </rPh>
    <phoneticPr fontId="66"/>
  </si>
  <si>
    <t>購入セット</t>
    <rPh sb="0" eb="2">
      <t>コウニュウ</t>
    </rPh>
    <phoneticPr fontId="66"/>
  </si>
  <si>
    <t>学科名/学年/コース名/クラス名</t>
    <rPh sb="0" eb="3">
      <t>ガッカメイ</t>
    </rPh>
    <rPh sb="4" eb="6">
      <t>ガクネン</t>
    </rPh>
    <rPh sb="10" eb="11">
      <t>メイ</t>
    </rPh>
    <rPh sb="15" eb="16">
      <t>メイ</t>
    </rPh>
    <phoneticPr fontId="66"/>
  </si>
  <si>
    <t>01</t>
  </si>
  <si>
    <t xml:space="preserve"> 科目A　セット</t>
    <rPh sb="1" eb="3">
      <t>カモク</t>
    </rPh>
    <phoneticPr fontId="4"/>
  </si>
  <si>
    <t>02</t>
  </si>
  <si>
    <t>03</t>
  </si>
  <si>
    <t>04</t>
  </si>
  <si>
    <t>05</t>
  </si>
  <si>
    <t>06</t>
  </si>
  <si>
    <t>07</t>
  </si>
  <si>
    <t>08</t>
  </si>
  <si>
    <t>09</t>
  </si>
  <si>
    <t>ユーザ登録フォーム</t>
    <rPh sb="3" eb="5">
      <t>トウロク</t>
    </rPh>
    <phoneticPr fontId="66"/>
  </si>
  <si>
    <r>
      <rPr>
        <sz val="11"/>
        <color indexed="44"/>
        <rFont val="游ゴシック"/>
        <family val="3"/>
        <charset val="128"/>
      </rPr>
      <t xml:space="preserve">■  </t>
    </r>
    <r>
      <rPr>
        <sz val="11"/>
        <rFont val="游ゴシック"/>
        <family val="3"/>
        <charset val="128"/>
      </rPr>
      <t>ManaMoを利用するユーザの</t>
    </r>
    <r>
      <rPr>
        <b/>
        <sz val="11"/>
        <color indexed="49"/>
        <rFont val="游ゴシック"/>
        <family val="3"/>
        <charset val="128"/>
      </rPr>
      <t>「メールアドレス」「パスワード」「氏名（姓）」「氏名（名）」</t>
    </r>
    <r>
      <rPr>
        <sz val="11"/>
        <rFont val="游ゴシック"/>
        <family val="3"/>
        <charset val="128"/>
      </rPr>
      <t>を入力してください。</t>
    </r>
    <rPh sb="10" eb="12">
      <t>リヨウ</t>
    </rPh>
    <rPh sb="35" eb="37">
      <t>シメイ</t>
    </rPh>
    <rPh sb="38" eb="39">
      <t>セイ</t>
    </rPh>
    <rPh sb="42" eb="44">
      <t>シメイ</t>
    </rPh>
    <rPh sb="45" eb="46">
      <t>メイ</t>
    </rPh>
    <rPh sb="49" eb="51">
      <t>ニュウリョク</t>
    </rPh>
    <phoneticPr fontId="66"/>
  </si>
  <si>
    <r>
      <rPr>
        <sz val="11"/>
        <color indexed="44"/>
        <rFont val="游ゴシック"/>
        <family val="3"/>
        <charset val="128"/>
      </rPr>
      <t xml:space="preserve">■  </t>
    </r>
    <r>
      <rPr>
        <sz val="11"/>
        <rFont val="ＭＳ Ｐゴシック"/>
        <family val="3"/>
        <charset val="128"/>
      </rPr>
      <t>ユーザに</t>
    </r>
    <r>
      <rPr>
        <b/>
        <sz val="11"/>
        <color indexed="49"/>
        <rFont val="游ゴシック"/>
        <family val="3"/>
        <charset val="128"/>
      </rPr>
      <t>「学科名/学年/コース名/クラス名」</t>
    </r>
    <r>
      <rPr>
        <sz val="11"/>
        <rFont val="ＭＳ Ｐゴシック"/>
        <family val="3"/>
        <charset val="128"/>
      </rPr>
      <t>を設定してください。</t>
    </r>
    <rPh sb="8" eb="11">
      <t>ガッカメイ</t>
    </rPh>
    <rPh sb="12" eb="14">
      <t>ガクネン</t>
    </rPh>
    <rPh sb="18" eb="19">
      <t>メイ</t>
    </rPh>
    <rPh sb="23" eb="24">
      <t>メイ</t>
    </rPh>
    <rPh sb="26" eb="28">
      <t>セッテイ</t>
    </rPh>
    <phoneticPr fontId="66"/>
  </si>
  <si>
    <t>メールアドレス</t>
    <phoneticPr fontId="66"/>
  </si>
  <si>
    <t>パスワード</t>
    <phoneticPr fontId="66"/>
  </si>
  <si>
    <t>氏名（姓）</t>
    <phoneticPr fontId="66"/>
  </si>
  <si>
    <t>氏名（名）</t>
    <phoneticPr fontId="66"/>
  </si>
  <si>
    <t>学科名/学年/コース名/クラス名</t>
  </si>
  <si>
    <t>1/1</t>
  </si>
  <si>
    <t>■基本情報技術者試験対策テキスト（旧テキスト）</t>
    <rPh sb="17" eb="18">
      <t>キュウ</t>
    </rPh>
    <phoneticPr fontId="4"/>
  </si>
  <si>
    <t>2023年2月28日まで有効</t>
    <phoneticPr fontId="4"/>
  </si>
  <si>
    <t xml:space="preserve"> コンピュータ概論</t>
    <rPh sb="7" eb="9">
      <t>ガイロン</t>
    </rPh>
    <phoneticPr fontId="4"/>
  </si>
  <si>
    <t>C01E</t>
    <phoneticPr fontId="4"/>
  </si>
  <si>
    <t xml:space="preserve"> システム開発と情報化</t>
    <rPh sb="5" eb="7">
      <t>カイハツ</t>
    </rPh>
    <rPh sb="8" eb="10">
      <t>ジョウホウ</t>
    </rPh>
    <rPh sb="10" eb="11">
      <t>カ</t>
    </rPh>
    <phoneticPr fontId="4"/>
  </si>
  <si>
    <t>C03E</t>
    <phoneticPr fontId="4"/>
  </si>
  <si>
    <t>※在庫僅少</t>
    <rPh sb="1" eb="5">
      <t>ザイコキンショウ</t>
    </rPh>
    <phoneticPr fontId="4"/>
  </si>
  <si>
    <t>C11E</t>
    <phoneticPr fontId="4"/>
  </si>
  <si>
    <t>C24F</t>
    <phoneticPr fontId="4"/>
  </si>
  <si>
    <t xml:space="preserve"> Ｃ言語演習問題集</t>
    <rPh sb="2" eb="4">
      <t>ゲンゴ</t>
    </rPh>
    <rPh sb="4" eb="6">
      <t>エンシュウ</t>
    </rPh>
    <rPh sb="6" eb="8">
      <t>モンダイ</t>
    </rPh>
    <rPh sb="8" eb="9">
      <t>シュウ</t>
    </rPh>
    <phoneticPr fontId="4"/>
  </si>
  <si>
    <t>C267</t>
    <phoneticPr fontId="4"/>
  </si>
  <si>
    <t>C26701(       )</t>
    <phoneticPr fontId="4"/>
  </si>
  <si>
    <t>　 沖縄県へお届けの場合は764円(税込)、その他地域へお届けの場合は525円（税込）を申し受けます。</t>
    <rPh sb="2" eb="5">
      <t>オキナワケン</t>
    </rPh>
    <rPh sb="7" eb="8">
      <t>トド</t>
    </rPh>
    <rPh sb="10" eb="12">
      <t>バアイ</t>
    </rPh>
    <rPh sb="16" eb="17">
      <t>エン</t>
    </rPh>
    <rPh sb="18" eb="20">
      <t>ゼイコミ</t>
    </rPh>
    <rPh sb="24" eb="25">
      <t>タ</t>
    </rPh>
    <rPh sb="25" eb="27">
      <t>チイキ</t>
    </rPh>
    <rPh sb="29" eb="30">
      <t>トド</t>
    </rPh>
    <rPh sb="32" eb="34">
      <t>バアイ</t>
    </rPh>
    <phoneticPr fontId="4"/>
  </si>
  <si>
    <t xml:space="preserve"> Ｊａｖａ™プログラミング</t>
    <phoneticPr fontId="4"/>
  </si>
  <si>
    <t>C30H</t>
    <phoneticPr fontId="4"/>
  </si>
  <si>
    <r>
      <t xml:space="preserve">C30801/03(    /    )
</t>
    </r>
    <r>
      <rPr>
        <sz val="8"/>
        <rFont val="ＭＳ 明朝"/>
        <family val="1"/>
        <charset val="128"/>
      </rPr>
      <t>※データ提供</t>
    </r>
    <rPh sb="25" eb="27">
      <t>テイキョウ</t>
    </rPh>
    <phoneticPr fontId="4"/>
  </si>
  <si>
    <t xml:space="preserve"> Ｊａｖａ™言語実習問題集</t>
    <rPh sb="6" eb="8">
      <t>ゲンゴ</t>
    </rPh>
    <rPh sb="8" eb="10">
      <t>ジッシュウ</t>
    </rPh>
    <rPh sb="10" eb="12">
      <t>モンダイ</t>
    </rPh>
    <rPh sb="12" eb="13">
      <t>シュウ</t>
    </rPh>
    <phoneticPr fontId="4"/>
  </si>
  <si>
    <t>C32G</t>
    <phoneticPr fontId="4"/>
  </si>
  <si>
    <r>
      <t xml:space="preserve">C32803(       )
</t>
    </r>
    <r>
      <rPr>
        <sz val="8"/>
        <rFont val="ＭＳ 明朝"/>
        <family val="1"/>
        <charset val="128"/>
      </rPr>
      <t>※データ提供　在庫僅少</t>
    </r>
    <rPh sb="20" eb="22">
      <t>テイキョウ</t>
    </rPh>
    <rPh sb="23" eb="25">
      <t>ザイコ</t>
    </rPh>
    <rPh sb="25" eb="27">
      <t>キンショウ</t>
    </rPh>
    <phoneticPr fontId="4"/>
  </si>
  <si>
    <t xml:space="preserve"> 基本情報技術者模擬試験</t>
    <rPh sb="1" eb="3">
      <t>キホン</t>
    </rPh>
    <rPh sb="3" eb="5">
      <t>ジョウホウ</t>
    </rPh>
    <rPh sb="5" eb="8">
      <t>ギジュツシャ</t>
    </rPh>
    <rPh sb="8" eb="10">
      <t>モギ</t>
    </rPh>
    <rPh sb="10" eb="12">
      <t>シケン</t>
    </rPh>
    <phoneticPr fontId="4"/>
  </si>
  <si>
    <t>※基本情報技術者模擬試験につきましては専用注文書がございます。
　 お手数をおかけいたしますが、専用注文書にてご注文ください、</t>
    <rPh sb="1" eb="3">
      <t>キホン</t>
    </rPh>
    <rPh sb="3" eb="5">
      <t>ジョウホウ</t>
    </rPh>
    <rPh sb="5" eb="8">
      <t>ギジュツシャ</t>
    </rPh>
    <rPh sb="8" eb="10">
      <t>モギ</t>
    </rPh>
    <rPh sb="10" eb="12">
      <t>シケン</t>
    </rPh>
    <rPh sb="19" eb="21">
      <t>センヨウ</t>
    </rPh>
    <rPh sb="21" eb="23">
      <t>チュウモン</t>
    </rPh>
    <rPh sb="23" eb="24">
      <t>ショ</t>
    </rPh>
    <rPh sb="35" eb="37">
      <t>テスウ</t>
    </rPh>
    <rPh sb="48" eb="50">
      <t>センヨウ</t>
    </rPh>
    <rPh sb="50" eb="53">
      <t>チュウモンショ</t>
    </rPh>
    <rPh sb="56" eb="58">
      <t>チュウモン</t>
    </rPh>
    <phoneticPr fontId="4"/>
  </si>
  <si>
    <t>■ITパスポート試験対策テキスト</t>
    <rPh sb="8" eb="10">
      <t>シケン</t>
    </rPh>
    <rPh sb="10" eb="12">
      <t>タイサク</t>
    </rPh>
    <phoneticPr fontId="4"/>
  </si>
  <si>
    <t xml:space="preserve"> ITパスポートテキスト</t>
    <phoneticPr fontId="4"/>
  </si>
  <si>
    <t>C72C</t>
    <phoneticPr fontId="4"/>
  </si>
  <si>
    <t>※在庫僅少</t>
    <rPh sb="1" eb="3">
      <t>ザイコ</t>
    </rPh>
    <rPh sb="3" eb="5">
      <t>キンショウ</t>
    </rPh>
    <phoneticPr fontId="4"/>
  </si>
  <si>
    <t xml:space="preserve"> ITパスポートWebトレーニング</t>
    <phoneticPr fontId="4"/>
  </si>
  <si>
    <t>※ITパスポートWebトレーニングにつきましては専用注文書がございます。
　 お手数をおかけいたしますが、専用注文書にてご注文ください、</t>
    <rPh sb="24" eb="26">
      <t>センヨウ</t>
    </rPh>
    <rPh sb="26" eb="28">
      <t>チュウモン</t>
    </rPh>
    <rPh sb="28" eb="29">
      <t>ショ</t>
    </rPh>
    <rPh sb="40" eb="42">
      <t>テスウ</t>
    </rPh>
    <rPh sb="53" eb="55">
      <t>センヨウ</t>
    </rPh>
    <rPh sb="55" eb="58">
      <t>チュウモンショ</t>
    </rPh>
    <rPh sb="61" eb="63">
      <t>チュウモン</t>
    </rPh>
    <phoneticPr fontId="4"/>
  </si>
  <si>
    <t xml:space="preserve"> ITパスポート模擬試験</t>
    <rPh sb="8" eb="10">
      <t>モギ</t>
    </rPh>
    <rPh sb="10" eb="12">
      <t>シケン</t>
    </rPh>
    <phoneticPr fontId="4"/>
  </si>
  <si>
    <t>※ITパスポート模擬試験につきましては専用注文書がございます。
　 お手数をおかけいたしますが、専用注文書にてご注文ください、</t>
    <rPh sb="8" eb="10">
      <t>モギ</t>
    </rPh>
    <rPh sb="10" eb="12">
      <t>シケン</t>
    </rPh>
    <rPh sb="19" eb="21">
      <t>センヨウ</t>
    </rPh>
    <rPh sb="21" eb="23">
      <t>チュウモン</t>
    </rPh>
    <rPh sb="23" eb="24">
      <t>ショ</t>
    </rPh>
    <rPh sb="35" eb="37">
      <t>テスウ</t>
    </rPh>
    <rPh sb="48" eb="50">
      <t>センヨウ</t>
    </rPh>
    <rPh sb="50" eb="53">
      <t>チュウモンショ</t>
    </rPh>
    <rPh sb="56" eb="58">
      <t>チュウモン</t>
    </rPh>
    <phoneticPr fontId="4"/>
  </si>
  <si>
    <t>ＩＴパスポートＷｅｂトレーニング 注文書</t>
    <rPh sb="17" eb="18">
      <t>チュウ</t>
    </rPh>
    <rPh sb="18" eb="19">
      <t>ブン</t>
    </rPh>
    <rPh sb="19" eb="20">
      <t>ショ</t>
    </rPh>
    <phoneticPr fontId="4"/>
  </si>
  <si>
    <r>
      <t>○申込書に記載されている金額は全て</t>
    </r>
    <r>
      <rPr>
        <b/>
        <sz val="8"/>
        <rFont val="ＭＳ Ｐ明朝"/>
        <family val="1"/>
        <charset val="128"/>
      </rPr>
      <t>消費税を含んでいない</t>
    </r>
    <r>
      <rPr>
        <sz val="8"/>
        <rFont val="ＭＳ Ｐ明朝"/>
        <family val="1"/>
        <charset val="128"/>
      </rPr>
      <t>価格です。ご請求の際は、消費税(10%)を加算してご請求いたします。</t>
    </r>
    <rPh sb="1" eb="3">
      <t>モウシコミ</t>
    </rPh>
    <rPh sb="3" eb="4">
      <t>ショ</t>
    </rPh>
    <rPh sb="5" eb="7">
      <t>キサイ</t>
    </rPh>
    <rPh sb="12" eb="14">
      <t>キンガク</t>
    </rPh>
    <rPh sb="15" eb="16">
      <t>スベ</t>
    </rPh>
    <rPh sb="17" eb="20">
      <t>ショウヒゼイ</t>
    </rPh>
    <rPh sb="21" eb="22">
      <t>フク</t>
    </rPh>
    <rPh sb="27" eb="29">
      <t>カカク</t>
    </rPh>
    <rPh sb="33" eb="35">
      <t>セイキュウ</t>
    </rPh>
    <rPh sb="36" eb="37">
      <t>サイ</t>
    </rPh>
    <rPh sb="39" eb="42">
      <t>ショウヒゼイ</t>
    </rPh>
    <rPh sb="48" eb="50">
      <t>カサン</t>
    </rPh>
    <rPh sb="53" eb="55">
      <t>セイキュウ</t>
    </rPh>
    <phoneticPr fontId="4"/>
  </si>
  <si>
    <t>〇送付物は学習者人数分の「シリアルナンバー表」と「学習者マニュアル」および登録クラス数分の「指導者用アカウント情報」と「指導者マニュアル」になります。</t>
    <rPh sb="1" eb="3">
      <t>ソウフ</t>
    </rPh>
    <rPh sb="3" eb="4">
      <t>ブツ</t>
    </rPh>
    <rPh sb="5" eb="8">
      <t>ガクシュウシャ</t>
    </rPh>
    <rPh sb="8" eb="10">
      <t>ニンズウ</t>
    </rPh>
    <rPh sb="10" eb="11">
      <t>ブン</t>
    </rPh>
    <rPh sb="21" eb="22">
      <t>ヒョウ</t>
    </rPh>
    <rPh sb="25" eb="28">
      <t>ガクシュウシャ</t>
    </rPh>
    <rPh sb="37" eb="39">
      <t>トウロク</t>
    </rPh>
    <rPh sb="42" eb="43">
      <t>スウ</t>
    </rPh>
    <rPh sb="43" eb="44">
      <t>ブン</t>
    </rPh>
    <rPh sb="46" eb="49">
      <t>シドウシャ</t>
    </rPh>
    <rPh sb="49" eb="50">
      <t>ヨウ</t>
    </rPh>
    <rPh sb="55" eb="57">
      <t>ジョウホウ</t>
    </rPh>
    <rPh sb="60" eb="63">
      <t>シドウシャ</t>
    </rPh>
    <phoneticPr fontId="4"/>
  </si>
  <si>
    <t>○ご利用人数が10名以上の場合は送料無料。10名未満のご注文は別途送料として、</t>
    <rPh sb="2" eb="4">
      <t>リヨウ</t>
    </rPh>
    <rPh sb="4" eb="6">
      <t>ニンズウ</t>
    </rPh>
    <rPh sb="9" eb="10">
      <t>メイ</t>
    </rPh>
    <rPh sb="23" eb="24">
      <t>メイ</t>
    </rPh>
    <phoneticPr fontId="4"/>
  </si>
  <si>
    <r>
      <rPr>
        <sz val="8"/>
        <color indexed="9"/>
        <rFont val="ＭＳ Ｐ明朝"/>
        <family val="1"/>
        <charset val="128"/>
      </rPr>
      <t>○</t>
    </r>
    <r>
      <rPr>
        <sz val="8"/>
        <rFont val="ＭＳ Ｐ明朝"/>
        <family val="1"/>
        <charset val="128"/>
      </rPr>
      <t>沖縄県：990円(税込)、北海道・九州：880円（税込）、その他地域：759円（税込）を申し受けます。</t>
    </r>
    <rPh sb="1" eb="4">
      <t>オキナワケン</t>
    </rPh>
    <rPh sb="8" eb="9">
      <t>エン</t>
    </rPh>
    <rPh sb="9" eb="13">
      <t>ゼイコミ</t>
    </rPh>
    <rPh sb="14" eb="17">
      <t>ホッカイドウ</t>
    </rPh>
    <rPh sb="18" eb="20">
      <t>キュウシュウ</t>
    </rPh>
    <rPh sb="24" eb="25">
      <t>エン</t>
    </rPh>
    <rPh sb="26" eb="28">
      <t>ゼイコミ</t>
    </rPh>
    <rPh sb="32" eb="33">
      <t>タ</t>
    </rPh>
    <rPh sb="33" eb="35">
      <t>チイキ</t>
    </rPh>
    <rPh sb="39" eb="40">
      <t>エン</t>
    </rPh>
    <rPh sb="41" eb="43">
      <t>ゼイコミ</t>
    </rPh>
    <rPh sb="45" eb="46">
      <t>モウ</t>
    </rPh>
    <rPh sb="47" eb="48">
      <t>ウ</t>
    </rPh>
    <phoneticPr fontId="4"/>
  </si>
  <si>
    <t>○商品到着後は速やかに検品（シリアルナンバー数、マニュアル数の相違等）をお願いいたします。不足があった場合はお取り換えいたします。</t>
    <rPh sb="1" eb="3">
      <t>ショウヒン</t>
    </rPh>
    <rPh sb="3" eb="5">
      <t>トウチャク</t>
    </rPh>
    <rPh sb="5" eb="6">
      <t>ゴ</t>
    </rPh>
    <rPh sb="7" eb="8">
      <t>スミ</t>
    </rPh>
    <rPh sb="11" eb="13">
      <t>ケンピン</t>
    </rPh>
    <rPh sb="22" eb="23">
      <t>スウ</t>
    </rPh>
    <rPh sb="29" eb="30">
      <t>カズ</t>
    </rPh>
    <rPh sb="31" eb="33">
      <t>ソウイ</t>
    </rPh>
    <rPh sb="33" eb="34">
      <t>トウ</t>
    </rPh>
    <rPh sb="37" eb="38">
      <t>ネガ</t>
    </rPh>
    <rPh sb="45" eb="47">
      <t>フソク</t>
    </rPh>
    <rPh sb="55" eb="56">
      <t>ト</t>
    </rPh>
    <rPh sb="57" eb="58">
      <t>カ</t>
    </rPh>
    <phoneticPr fontId="4"/>
  </si>
  <si>
    <t>○ご請求：本注文書記載の商品は、商品出荷月の月末で締め翌月初旬に請求書 を郵送します。到着後、翌月末日 までに指定の口座にお振込下さい。</t>
    <rPh sb="2" eb="4">
      <t>セイキュウ</t>
    </rPh>
    <rPh sb="5" eb="6">
      <t>ホン</t>
    </rPh>
    <rPh sb="6" eb="9">
      <t>チュウモンショ</t>
    </rPh>
    <rPh sb="9" eb="11">
      <t>キサイ</t>
    </rPh>
    <rPh sb="12" eb="14">
      <t>ショウヒン</t>
    </rPh>
    <rPh sb="16" eb="18">
      <t>ショウヒン</t>
    </rPh>
    <rPh sb="18" eb="20">
      <t>シュッカ</t>
    </rPh>
    <rPh sb="20" eb="21">
      <t>ツキ</t>
    </rPh>
    <rPh sb="22" eb="24">
      <t>ゲツマツ</t>
    </rPh>
    <rPh sb="25" eb="26">
      <t>シ</t>
    </rPh>
    <rPh sb="27" eb="28">
      <t>ヨク</t>
    </rPh>
    <rPh sb="28" eb="29">
      <t>ツキ</t>
    </rPh>
    <rPh sb="29" eb="31">
      <t>ショジュン</t>
    </rPh>
    <rPh sb="32" eb="35">
      <t>セイキュウショ</t>
    </rPh>
    <rPh sb="64" eb="65">
      <t>シタ</t>
    </rPh>
    <phoneticPr fontId="4"/>
  </si>
  <si>
    <t>○本注文書にお書き頂きましたご担当者様の個人情報は当該商品の納品及び請求、弊社及び弊社関連会社からの商品に関する各種ご案内などに利用いたします。</t>
    <rPh sb="1" eb="2">
      <t>ホン</t>
    </rPh>
    <rPh sb="2" eb="5">
      <t>チュウモンショ</t>
    </rPh>
    <rPh sb="7" eb="8">
      <t>カ</t>
    </rPh>
    <rPh sb="9" eb="10">
      <t>イタダ</t>
    </rPh>
    <rPh sb="15" eb="17">
      <t>タントウ</t>
    </rPh>
    <rPh sb="17" eb="18">
      <t>シャ</t>
    </rPh>
    <rPh sb="18" eb="19">
      <t>サマ</t>
    </rPh>
    <rPh sb="20" eb="22">
      <t>コジン</t>
    </rPh>
    <rPh sb="22" eb="24">
      <t>ジョウホウ</t>
    </rPh>
    <rPh sb="25" eb="27">
      <t>トウガイ</t>
    </rPh>
    <rPh sb="27" eb="29">
      <t>ショウヒン</t>
    </rPh>
    <rPh sb="30" eb="32">
      <t>ノウヒン</t>
    </rPh>
    <rPh sb="32" eb="33">
      <t>オヨ</t>
    </rPh>
    <rPh sb="34" eb="36">
      <t>セイキュウ</t>
    </rPh>
    <rPh sb="37" eb="39">
      <t>ヘイシャ</t>
    </rPh>
    <rPh sb="39" eb="40">
      <t>オヨ</t>
    </rPh>
    <rPh sb="41" eb="43">
      <t>ヘイシャ</t>
    </rPh>
    <rPh sb="43" eb="45">
      <t>カンレン</t>
    </rPh>
    <rPh sb="45" eb="47">
      <t>ガイシャ</t>
    </rPh>
    <rPh sb="50" eb="52">
      <t>ショウヒン</t>
    </rPh>
    <rPh sb="53" eb="54">
      <t>カン</t>
    </rPh>
    <phoneticPr fontId="4"/>
  </si>
  <si>
    <t>■ITパスポートＷｅｂトレーニング</t>
    <phoneticPr fontId="4"/>
  </si>
  <si>
    <t>商品名</t>
    <rPh sb="0" eb="3">
      <t>ショウヒンメイ</t>
    </rPh>
    <phoneticPr fontId="4"/>
  </si>
  <si>
    <t>本体
価格
(税抜)</t>
    <rPh sb="0" eb="2">
      <t>ホンタイ</t>
    </rPh>
    <rPh sb="3" eb="5">
      <t>カカク</t>
    </rPh>
    <rPh sb="7" eb="9">
      <t>ゼイヌキ</t>
    </rPh>
    <phoneticPr fontId="4"/>
  </si>
  <si>
    <t>ご提供
価格
(税抜)</t>
    <rPh sb="1" eb="3">
      <t>テイキョウ</t>
    </rPh>
    <rPh sb="4" eb="6">
      <t>カカク</t>
    </rPh>
    <rPh sb="8" eb="9">
      <t>ゼイ</t>
    </rPh>
    <rPh sb="9" eb="10">
      <t>ヌ</t>
    </rPh>
    <phoneticPr fontId="4"/>
  </si>
  <si>
    <t>　ITパスポートＷｅｂトレーニング</t>
    <phoneticPr fontId="4"/>
  </si>
  <si>
    <t>C71F</t>
    <phoneticPr fontId="4"/>
  </si>
  <si>
    <t>ＩＴパスポートＷｅｂトレーニング　学習者登録人数申請</t>
    <rPh sb="17" eb="20">
      <t>ガクシュウシャ</t>
    </rPh>
    <rPh sb="20" eb="22">
      <t>トウロク</t>
    </rPh>
    <phoneticPr fontId="4"/>
  </si>
  <si>
    <t>○ＩＴパスポートＷｅｂトレーニングを実施いただくためには、学習者人数分の「学習者登録」が必要です。</t>
    <rPh sb="18" eb="20">
      <t>ジッシ</t>
    </rPh>
    <rPh sb="29" eb="32">
      <t>ガクシュウシャ</t>
    </rPh>
    <rPh sb="32" eb="35">
      <t>ニンズウブン</t>
    </rPh>
    <rPh sb="37" eb="40">
      <t>ガクシュウシャ</t>
    </rPh>
    <rPh sb="40" eb="42">
      <t>トウロク</t>
    </rPh>
    <rPh sb="44" eb="46">
      <t>ヒツヨウ</t>
    </rPh>
    <phoneticPr fontId="4"/>
  </si>
  <si>
    <t>○学習者登録は、人数分発行されるシリアル番号により登録ページにログインして行います。</t>
    <rPh sb="1" eb="4">
      <t>ガクシュウシャ</t>
    </rPh>
    <rPh sb="4" eb="6">
      <t>トウロク</t>
    </rPh>
    <rPh sb="8" eb="11">
      <t>ニンズウブン</t>
    </rPh>
    <rPh sb="11" eb="13">
      <t>ハッコウ</t>
    </rPh>
    <rPh sb="20" eb="22">
      <t>バンゴウ</t>
    </rPh>
    <rPh sb="25" eb="27">
      <t>トウロク</t>
    </rPh>
    <rPh sb="37" eb="38">
      <t>オコナ</t>
    </rPh>
    <phoneticPr fontId="4"/>
  </si>
  <si>
    <t>○学習者の管理は「クラス」単位に行うことが可能です。以下にクラス別の学習者人数をご記入ください。</t>
    <rPh sb="1" eb="4">
      <t>ガクシュウシャ</t>
    </rPh>
    <rPh sb="5" eb="7">
      <t>カンリ</t>
    </rPh>
    <rPh sb="13" eb="15">
      <t>タンイ</t>
    </rPh>
    <rPh sb="16" eb="17">
      <t>オコナ</t>
    </rPh>
    <rPh sb="21" eb="23">
      <t>カノウ</t>
    </rPh>
    <rPh sb="34" eb="37">
      <t>ガクシュウシャ</t>
    </rPh>
    <phoneticPr fontId="4"/>
  </si>
  <si>
    <t>○クラスごとに学習者用（人数分）のシリアル番号と指導者用（1名分）のアカウント情報を発行します。</t>
    <rPh sb="7" eb="10">
      <t>ガクシュウシャ</t>
    </rPh>
    <rPh sb="10" eb="11">
      <t>ヨウ</t>
    </rPh>
    <rPh sb="12" eb="15">
      <t>ニンズウブン</t>
    </rPh>
    <rPh sb="21" eb="23">
      <t>バンゴウ</t>
    </rPh>
    <rPh sb="24" eb="28">
      <t>シドウシャヨウ</t>
    </rPh>
    <rPh sb="30" eb="31">
      <t>メイ</t>
    </rPh>
    <rPh sb="31" eb="32">
      <t>ブン</t>
    </rPh>
    <rPh sb="39" eb="41">
      <t>ジョウホウ</t>
    </rPh>
    <rPh sb="42" eb="44">
      <t>ハッコウ</t>
    </rPh>
    <phoneticPr fontId="4"/>
  </si>
  <si>
    <t>○過去に申請したクラスの学習者人数を追加する場合は、追加したい「クラスNo.」の人数欄に記入してください。</t>
    <rPh sb="12" eb="15">
      <t>ガクシュウシャ</t>
    </rPh>
    <rPh sb="26" eb="28">
      <t>ツイカ</t>
    </rPh>
    <rPh sb="40" eb="42">
      <t>ニンズウ</t>
    </rPh>
    <rPh sb="42" eb="43">
      <t>ラン</t>
    </rPh>
    <rPh sb="44" eb="46">
      <t>キニュウ</t>
    </rPh>
    <phoneticPr fontId="4"/>
  </si>
  <si>
    <t>利用クラス別学習者人数</t>
    <rPh sb="0" eb="2">
      <t>リヨウ</t>
    </rPh>
    <rPh sb="5" eb="6">
      <t>ベツ</t>
    </rPh>
    <rPh sb="6" eb="9">
      <t>ガクシュウシャ</t>
    </rPh>
    <rPh sb="9" eb="11">
      <t>ニンズウ</t>
    </rPh>
    <phoneticPr fontId="4"/>
  </si>
  <si>
    <t>ｸﾗｽ
No.</t>
    <phoneticPr fontId="4"/>
  </si>
  <si>
    <t>学科･クラス名､担任名等任意の名称をご記入ください。</t>
    <phoneticPr fontId="4"/>
  </si>
  <si>
    <t>人数</t>
    <rPh sb="0" eb="1">
      <t>ニンズウ</t>
    </rPh>
    <phoneticPr fontId="4"/>
  </si>
  <si>
    <t>当社記入欄
（ｼﾘｱﾙ番号No）</t>
    <phoneticPr fontId="4"/>
  </si>
  <si>
    <t>学習者登録用シリアル番号　発行合計数　</t>
    <rPh sb="0" eb="3">
      <t>ガクシュウシャ</t>
    </rPh>
    <rPh sb="3" eb="6">
      <t>トウロクヨウ</t>
    </rPh>
    <rPh sb="10" eb="12">
      <t>バンゴウ</t>
    </rPh>
    <rPh sb="13" eb="15">
      <t>ハッコウ</t>
    </rPh>
    <rPh sb="15" eb="18">
      <t>ゴウケイスウ</t>
    </rPh>
    <phoneticPr fontId="4"/>
  </si>
  <si>
    <t>　　　　　年　　　　　　月　　　　　　日</t>
    <rPh sb="5" eb="6">
      <t>ネン</t>
    </rPh>
    <rPh sb="12" eb="13">
      <t>ツキ</t>
    </rPh>
    <rPh sb="19" eb="20">
      <t>ニチ</t>
    </rPh>
    <phoneticPr fontId="4"/>
  </si>
  <si>
    <t>▼請求先又は納品先が上記と異なる場合にご記入ください。（　請求先、納品先のいずれかに○印⇒</t>
    <rPh sb="1" eb="3">
      <t>セイキュウ</t>
    </rPh>
    <rPh sb="3" eb="4">
      <t>サキ</t>
    </rPh>
    <rPh sb="4" eb="5">
      <t>マタ</t>
    </rPh>
    <rPh sb="6" eb="8">
      <t>ノウヒン</t>
    </rPh>
    <rPh sb="8" eb="9">
      <t>サキ</t>
    </rPh>
    <rPh sb="10" eb="12">
      <t>ジョウキ</t>
    </rPh>
    <rPh sb="13" eb="14">
      <t>コト</t>
    </rPh>
    <rPh sb="16" eb="18">
      <t>バアイ</t>
    </rPh>
    <rPh sb="20" eb="22">
      <t>キニュウ</t>
    </rPh>
    <rPh sb="29" eb="31">
      <t>セイキュウ</t>
    </rPh>
    <rPh sb="31" eb="32">
      <t>サキ</t>
    </rPh>
    <rPh sb="33" eb="35">
      <t>ノウヒン</t>
    </rPh>
    <rPh sb="35" eb="36">
      <t>サキ</t>
    </rPh>
    <rPh sb="43" eb="44">
      <t>シルシ</t>
    </rPh>
    <phoneticPr fontId="4"/>
  </si>
  <si>
    <t>請求</t>
    <rPh sb="0" eb="2">
      <t>セイキュウ</t>
    </rPh>
    <phoneticPr fontId="4"/>
  </si>
  <si>
    <t>or</t>
    <phoneticPr fontId="4"/>
  </si>
  <si>
    <t>納品</t>
    <rPh sb="0" eb="2">
      <t>ノウヒン</t>
    </rPh>
    <phoneticPr fontId="4"/>
  </si>
  <si>
    <t>）</t>
    <phoneticPr fontId="4"/>
  </si>
  <si>
    <t>受付日</t>
    <rPh sb="0" eb="2">
      <t>ウケツケ</t>
    </rPh>
    <rPh sb="2" eb="3">
      <t>ヒ</t>
    </rPh>
    <phoneticPr fontId="4"/>
  </si>
  <si>
    <t>チェック担当</t>
    <rPh sb="4" eb="6">
      <t>タントウ</t>
    </rPh>
    <phoneticPr fontId="4"/>
  </si>
  <si>
    <t>受付№</t>
    <rPh sb="0" eb="2">
      <t>ウケツケ</t>
    </rPh>
    <phoneticPr fontId="4"/>
  </si>
  <si>
    <t>出荷日</t>
    <rPh sb="0" eb="3">
      <t>シュッカビ</t>
    </rPh>
    <phoneticPr fontId="4"/>
  </si>
  <si>
    <t>　　　/</t>
    <phoneticPr fontId="4"/>
  </si>
  <si>
    <t>株式会社ウイネット　　　TEL 025-246-9172（直） FAX 025-246-5828</t>
    <rPh sb="0" eb="4">
      <t>カブシキガイシャ</t>
    </rPh>
    <rPh sb="29" eb="30">
      <t>チョク</t>
    </rPh>
    <phoneticPr fontId="4"/>
  </si>
  <si>
    <t>ＩＴパスポート模擬試験 ＣＢＴ版 注文書</t>
    <rPh sb="7" eb="9">
      <t>モギ</t>
    </rPh>
    <rPh sb="9" eb="11">
      <t>シケン</t>
    </rPh>
    <rPh sb="15" eb="16">
      <t>バン</t>
    </rPh>
    <rPh sb="17" eb="18">
      <t>チュウ</t>
    </rPh>
    <rPh sb="18" eb="19">
      <t>ブン</t>
    </rPh>
    <rPh sb="19" eb="20">
      <t>ショ</t>
    </rPh>
    <phoneticPr fontId="4"/>
  </si>
  <si>
    <t>○ご提供価格の適用は一定数量のご注文に限り有効となります。</t>
    <rPh sb="2" eb="4">
      <t>テイキョウ</t>
    </rPh>
    <rPh sb="4" eb="6">
      <t>カカク</t>
    </rPh>
    <rPh sb="7" eb="9">
      <t>テキヨウ</t>
    </rPh>
    <rPh sb="10" eb="12">
      <t>イッテイ</t>
    </rPh>
    <rPh sb="12" eb="14">
      <t>スウリョウ</t>
    </rPh>
    <rPh sb="16" eb="18">
      <t>チュウモン</t>
    </rPh>
    <rPh sb="19" eb="20">
      <t>カギ</t>
    </rPh>
    <rPh sb="21" eb="23">
      <t>ユウコウ</t>
    </rPh>
    <phoneticPr fontId="4"/>
  </si>
  <si>
    <t>　 定価でのご提供となる場合には弊社担当者よりご連絡差し上げた上で、商品の手配をいたします。</t>
    <phoneticPr fontId="4"/>
  </si>
  <si>
    <t>〇送付物は利用者人数分の「シリアルナンバー表」と「学習者マニュアル」および登録クラス数分の「指導者用アカウント情報」と「指導者マニュアル」になります。</t>
    <rPh sb="1" eb="3">
      <t>ソウフ</t>
    </rPh>
    <rPh sb="3" eb="4">
      <t>ブツ</t>
    </rPh>
    <rPh sb="5" eb="8">
      <t>リヨウシャ</t>
    </rPh>
    <rPh sb="8" eb="10">
      <t>ニンズウ</t>
    </rPh>
    <rPh sb="10" eb="11">
      <t>ブン</t>
    </rPh>
    <rPh sb="21" eb="22">
      <t>ヒョウ</t>
    </rPh>
    <rPh sb="25" eb="28">
      <t>ガクシュウシャ</t>
    </rPh>
    <rPh sb="37" eb="39">
      <t>トウロク</t>
    </rPh>
    <rPh sb="42" eb="43">
      <t>スウ</t>
    </rPh>
    <rPh sb="43" eb="44">
      <t>ブン</t>
    </rPh>
    <rPh sb="46" eb="49">
      <t>シドウシャ</t>
    </rPh>
    <rPh sb="49" eb="50">
      <t>ヨウ</t>
    </rPh>
    <rPh sb="55" eb="57">
      <t>ジョウホウ</t>
    </rPh>
    <rPh sb="60" eb="63">
      <t>シドウシャ</t>
    </rPh>
    <phoneticPr fontId="4"/>
  </si>
  <si>
    <t>■ITパスポート模擬試験 [CBT]</t>
    <rPh sb="8" eb="10">
      <t>モギ</t>
    </rPh>
    <rPh sb="10" eb="12">
      <t>シケン</t>
    </rPh>
    <phoneticPr fontId="4"/>
  </si>
  <si>
    <t>パターン</t>
    <phoneticPr fontId="4"/>
  </si>
  <si>
    <t>定価</t>
    <rPh sb="0" eb="2">
      <t>テイカ</t>
    </rPh>
    <phoneticPr fontId="4"/>
  </si>
  <si>
    <t>ご提供
価格</t>
    <rPh sb="1" eb="3">
      <t>テイキョウ</t>
    </rPh>
    <rPh sb="4" eb="6">
      <t>カカク</t>
    </rPh>
    <phoneticPr fontId="4"/>
  </si>
  <si>
    <t>ご利用期間(開始予定日より1ヶ月)</t>
    <rPh sb="1" eb="3">
      <t>リヨウ</t>
    </rPh>
    <rPh sb="3" eb="5">
      <t>キカン</t>
    </rPh>
    <rPh sb="6" eb="8">
      <t>カイシ</t>
    </rPh>
    <rPh sb="8" eb="11">
      <t>ヨテイビ</t>
    </rPh>
    <rPh sb="15" eb="16">
      <t>ゲツ</t>
    </rPh>
    <phoneticPr fontId="4"/>
  </si>
  <si>
    <t>開始予定日</t>
    <rPh sb="0" eb="2">
      <t>カイシ</t>
    </rPh>
    <rPh sb="2" eb="5">
      <t>ヨテイビ</t>
    </rPh>
    <phoneticPr fontId="4"/>
  </si>
  <si>
    <t>　ITパスポート模擬試験　ＣＢＴ版　Ａパターン</t>
    <rPh sb="8" eb="10">
      <t>モギ</t>
    </rPh>
    <rPh sb="10" eb="12">
      <t>シケン</t>
    </rPh>
    <rPh sb="16" eb="17">
      <t>バン</t>
    </rPh>
    <phoneticPr fontId="4"/>
  </si>
  <si>
    <t>C97A</t>
    <phoneticPr fontId="4"/>
  </si>
  <si>
    <t>　ITパスポート模擬試験　ＣＢＴ版　Ｂパターン</t>
    <rPh sb="8" eb="10">
      <t>モギ</t>
    </rPh>
    <rPh sb="10" eb="12">
      <t>シケン</t>
    </rPh>
    <rPh sb="16" eb="17">
      <t>バン</t>
    </rPh>
    <phoneticPr fontId="4"/>
  </si>
  <si>
    <t>C97B</t>
    <phoneticPr fontId="4"/>
  </si>
  <si>
    <t>　ITパスポート模擬試験　ＣＢＴ版　Ｃパターン</t>
    <rPh sb="8" eb="10">
      <t>モギ</t>
    </rPh>
    <rPh sb="10" eb="12">
      <t>シケン</t>
    </rPh>
    <rPh sb="16" eb="17">
      <t>バン</t>
    </rPh>
    <phoneticPr fontId="4"/>
  </si>
  <si>
    <t>C97C</t>
    <phoneticPr fontId="4"/>
  </si>
  <si>
    <t>ＩＴパスポート模擬試験　ＣＢＴ版　学習者登録人数申請</t>
    <rPh sb="7" eb="9">
      <t>モギ</t>
    </rPh>
    <rPh sb="9" eb="11">
      <t>シケン</t>
    </rPh>
    <rPh sb="15" eb="16">
      <t>バン</t>
    </rPh>
    <rPh sb="17" eb="20">
      <t>ガクシュウシャ</t>
    </rPh>
    <rPh sb="20" eb="22">
      <t>トウロク</t>
    </rPh>
    <phoneticPr fontId="4"/>
  </si>
  <si>
    <t>○ＩＴパスポート模擬試験ＣＢＴ版を実施いただくためには、受験者人数分の「受験者登録」が必要です。</t>
    <rPh sb="8" eb="10">
      <t>モギ</t>
    </rPh>
    <rPh sb="10" eb="12">
      <t>シケン</t>
    </rPh>
    <rPh sb="15" eb="16">
      <t>バン</t>
    </rPh>
    <rPh sb="17" eb="19">
      <t>ジッシ</t>
    </rPh>
    <rPh sb="28" eb="31">
      <t>ジュケンシャ</t>
    </rPh>
    <rPh sb="31" eb="34">
      <t>ニンズウブン</t>
    </rPh>
    <rPh sb="36" eb="39">
      <t>ジュケンシャ</t>
    </rPh>
    <rPh sb="39" eb="41">
      <t>トウロク</t>
    </rPh>
    <rPh sb="43" eb="45">
      <t>ヒツヨウ</t>
    </rPh>
    <phoneticPr fontId="4"/>
  </si>
  <si>
    <t>○受験者登録は、人数分発行されるシリアル番号により登録ページにログインして行います。</t>
    <rPh sb="1" eb="4">
      <t>ジュケンシャ</t>
    </rPh>
    <rPh sb="4" eb="6">
      <t>トウロク</t>
    </rPh>
    <rPh sb="8" eb="11">
      <t>ニンズウブン</t>
    </rPh>
    <rPh sb="11" eb="13">
      <t>ハッコウ</t>
    </rPh>
    <rPh sb="20" eb="22">
      <t>バンゴウ</t>
    </rPh>
    <rPh sb="25" eb="27">
      <t>トウロク</t>
    </rPh>
    <rPh sb="37" eb="38">
      <t>オコナ</t>
    </rPh>
    <phoneticPr fontId="4"/>
  </si>
  <si>
    <t>○受験者の管理は「クラス」単位に行うことが可能です。以下にクラス別の受験者人数をご記入ください。</t>
    <rPh sb="1" eb="4">
      <t>ジュケンシャ</t>
    </rPh>
    <rPh sb="5" eb="7">
      <t>カンリ</t>
    </rPh>
    <rPh sb="13" eb="15">
      <t>タンイ</t>
    </rPh>
    <rPh sb="16" eb="17">
      <t>オコナ</t>
    </rPh>
    <rPh sb="21" eb="23">
      <t>カノウ</t>
    </rPh>
    <rPh sb="34" eb="37">
      <t>ジュケンシャ</t>
    </rPh>
    <phoneticPr fontId="4"/>
  </si>
  <si>
    <t>○クラスごとに受験者用（人数分）のシリアル番号と指導者用（1名分）のアカウント情報を発行します。</t>
    <rPh sb="7" eb="10">
      <t>ジュケンシャ</t>
    </rPh>
    <rPh sb="10" eb="11">
      <t>ヨウ</t>
    </rPh>
    <rPh sb="12" eb="15">
      <t>ニンズウブン</t>
    </rPh>
    <rPh sb="21" eb="23">
      <t>バンゴウ</t>
    </rPh>
    <rPh sb="24" eb="27">
      <t>シドウシャ</t>
    </rPh>
    <rPh sb="27" eb="28">
      <t>ヨウ</t>
    </rPh>
    <rPh sb="30" eb="31">
      <t>メイ</t>
    </rPh>
    <rPh sb="31" eb="32">
      <t>ブン</t>
    </rPh>
    <rPh sb="39" eb="41">
      <t>ジョウホウ</t>
    </rPh>
    <rPh sb="42" eb="44">
      <t>ハッコウ</t>
    </rPh>
    <phoneticPr fontId="4"/>
  </si>
  <si>
    <t>○過去に申請したクラスの受験者人数を追加する場合は、追加したい「クラスNo.」の人数欄に記入してください。</t>
    <rPh sb="12" eb="14">
      <t>ジュケン</t>
    </rPh>
    <rPh sb="14" eb="15">
      <t>シャ</t>
    </rPh>
    <rPh sb="26" eb="28">
      <t>ツイカ</t>
    </rPh>
    <rPh sb="40" eb="42">
      <t>ニンズウ</t>
    </rPh>
    <rPh sb="42" eb="43">
      <t>ラン</t>
    </rPh>
    <rPh sb="44" eb="46">
      <t>キニュウ</t>
    </rPh>
    <phoneticPr fontId="4"/>
  </si>
  <si>
    <t>利用クラス別受験者人数</t>
    <rPh sb="0" eb="2">
      <t>リヨウ</t>
    </rPh>
    <rPh sb="5" eb="6">
      <t>ベツ</t>
    </rPh>
    <rPh sb="6" eb="9">
      <t>ジュケンシャ</t>
    </rPh>
    <rPh sb="9" eb="11">
      <t>ニンズウ</t>
    </rPh>
    <phoneticPr fontId="4"/>
  </si>
  <si>
    <t>　受験者登録用シリアル番号　発行合計数</t>
    <rPh sb="1" eb="4">
      <t>ジュケンシャ</t>
    </rPh>
    <rPh sb="4" eb="7">
      <t>トウロクヨウ</t>
    </rPh>
    <rPh sb="11" eb="13">
      <t>バンゴウ</t>
    </rPh>
    <rPh sb="14" eb="16">
      <t>ハッコウ</t>
    </rPh>
    <rPh sb="16" eb="19">
      <t>ゴウケイスウ</t>
    </rPh>
    <phoneticPr fontId="4"/>
  </si>
  <si>
    <t>■コミュニケーションテキスト</t>
    <phoneticPr fontId="4"/>
  </si>
  <si>
    <t xml:space="preserve"> コミュニケーション技法</t>
    <rPh sb="10" eb="12">
      <t>ギホウ</t>
    </rPh>
    <phoneticPr fontId="4"/>
  </si>
  <si>
    <t>FC1504</t>
    <phoneticPr fontId="4"/>
  </si>
  <si>
    <t>FC150601(       )</t>
    <phoneticPr fontId="4"/>
  </si>
  <si>
    <t xml:space="preserve"> ｺﾐｭﾆｹｰｼｮﾝ技法ﾋﾞｼﾞｭｱﾙ教材(DVD)</t>
    <rPh sb="10" eb="12">
      <t>ギホウ</t>
    </rPh>
    <rPh sb="19" eb="21">
      <t>キョウザイ</t>
    </rPh>
    <phoneticPr fontId="4"/>
  </si>
  <si>
    <t>－</t>
    <phoneticPr fontId="4"/>
  </si>
  <si>
    <t>F08F04</t>
  </si>
  <si>
    <t>F08F03(       )</t>
    <phoneticPr fontId="4"/>
  </si>
  <si>
    <t xml:space="preserve"> プレゼンテーション技法</t>
    <rPh sb="10" eb="12">
      <t>ギホウ</t>
    </rPh>
    <phoneticPr fontId="4"/>
  </si>
  <si>
    <t>F09H</t>
    <phoneticPr fontId="4"/>
  </si>
  <si>
    <t>FC160401(       )</t>
    <phoneticPr fontId="4"/>
  </si>
  <si>
    <t>■就職対策テキスト</t>
    <rPh sb="1" eb="3">
      <t>シュウショク</t>
    </rPh>
    <rPh sb="3" eb="5">
      <t>タイサク</t>
    </rPh>
    <phoneticPr fontId="4"/>
  </si>
  <si>
    <t xml:space="preserve"> 就活スタートガイド　SUCCESS</t>
    <rPh sb="1" eb="3">
      <t>シュウカツ</t>
    </rPh>
    <phoneticPr fontId="4"/>
  </si>
  <si>
    <t>FS1201</t>
    <phoneticPr fontId="4"/>
  </si>
  <si>
    <t>FS0515</t>
    <phoneticPr fontId="4"/>
  </si>
  <si>
    <t xml:space="preserve"> 知っておきたい　ビジネスのマナー</t>
    <rPh sb="1" eb="2">
      <t>シ</t>
    </rPh>
    <phoneticPr fontId="4"/>
  </si>
  <si>
    <t>FS0901</t>
    <phoneticPr fontId="4"/>
  </si>
  <si>
    <t>FD0101</t>
    <phoneticPr fontId="4"/>
  </si>
  <si>
    <t xml:space="preserve"> コミュニケーション力アップ！
 伝わる話し方･聴き方･書き方の基本</t>
    <rPh sb="10" eb="11">
      <t>リョク</t>
    </rPh>
    <rPh sb="17" eb="18">
      <t>ツタ</t>
    </rPh>
    <rPh sb="20" eb="21">
      <t>ハナ</t>
    </rPh>
    <rPh sb="22" eb="23">
      <t>カタ</t>
    </rPh>
    <rPh sb="24" eb="25">
      <t>キ</t>
    </rPh>
    <rPh sb="26" eb="27">
      <t>カタ</t>
    </rPh>
    <rPh sb="28" eb="29">
      <t>カ</t>
    </rPh>
    <rPh sb="30" eb="31">
      <t>カタ</t>
    </rPh>
    <rPh sb="32" eb="34">
      <t>キホン</t>
    </rPh>
    <phoneticPr fontId="4"/>
  </si>
  <si>
    <t>FD0201</t>
    <phoneticPr fontId="4"/>
  </si>
  <si>
    <t xml:space="preserve"> プレゼンテーション力アップ！
 伝わる構成・資料・話し方の基本</t>
    <rPh sb="10" eb="11">
      <t>リョク</t>
    </rPh>
    <rPh sb="17" eb="18">
      <t>ツタ</t>
    </rPh>
    <rPh sb="20" eb="22">
      <t>コウセイ</t>
    </rPh>
    <rPh sb="23" eb="25">
      <t>シリョウ</t>
    </rPh>
    <rPh sb="26" eb="27">
      <t>ハナ</t>
    </rPh>
    <rPh sb="28" eb="29">
      <t>カタ</t>
    </rPh>
    <rPh sb="30" eb="32">
      <t>キホン</t>
    </rPh>
    <phoneticPr fontId="4"/>
  </si>
  <si>
    <t>FD0301</t>
    <phoneticPr fontId="4"/>
  </si>
  <si>
    <t xml:space="preserve"> マナーハンドブック</t>
    <phoneticPr fontId="4"/>
  </si>
  <si>
    <t>FB0294</t>
  </si>
  <si>
    <r>
      <t xml:space="preserve"> これだけは知っておきたい!
 </t>
    </r>
    <r>
      <rPr>
        <sz val="8"/>
        <rFont val="ＭＳ Ｐ明朝"/>
        <family val="1"/>
        <charset val="128"/>
      </rPr>
      <t>面接対策&amp;ﾋﾞｼﾞﾈｽﾏﾅｰ【</t>
    </r>
    <r>
      <rPr>
        <sz val="9"/>
        <rFont val="ＭＳ Ｐ明朝"/>
        <family val="1"/>
        <charset val="128"/>
      </rPr>
      <t>ﾋﾞｼﾞｭｱﾙDVD】</t>
    </r>
    <rPh sb="6" eb="7">
      <t>シ</t>
    </rPh>
    <rPh sb="16" eb="18">
      <t>メンセツ</t>
    </rPh>
    <rPh sb="18" eb="20">
      <t>タイサク</t>
    </rPh>
    <phoneticPr fontId="4"/>
  </si>
  <si>
    <t>F10F06</t>
  </si>
  <si>
    <t xml:space="preserve"> これだけは知っておきたい!
 面接対策&amp;ﾋﾞｼﾞﾈｽﾏﾅｰ【テキスト】</t>
    <phoneticPr fontId="4"/>
  </si>
  <si>
    <t>FS1008</t>
    <phoneticPr fontId="4"/>
  </si>
  <si>
    <t>FS1009</t>
    <phoneticPr fontId="4"/>
  </si>
  <si>
    <t>FS100801 1:1(    )　F10F02(    )</t>
    <phoneticPr fontId="4"/>
  </si>
  <si>
    <t>FS100901 1:1(    )　FS100902(    )</t>
    <phoneticPr fontId="4"/>
  </si>
  <si>
    <t xml:space="preserve"> 実践行動学に学ぶ
 再就職をかなえる5つのマジックドア</t>
    <rPh sb="1" eb="3">
      <t>ジッセン</t>
    </rPh>
    <rPh sb="3" eb="6">
      <t>コウドウガク</t>
    </rPh>
    <rPh sb="7" eb="8">
      <t>マナ</t>
    </rPh>
    <rPh sb="11" eb="14">
      <t>サイシュウショク</t>
    </rPh>
    <phoneticPr fontId="4"/>
  </si>
  <si>
    <t>FK3421</t>
    <phoneticPr fontId="4"/>
  </si>
  <si>
    <t>FK342201(       )</t>
    <phoneticPr fontId="4"/>
  </si>
  <si>
    <t xml:space="preserve"> アジアの若者が日本企業に就職
 するための「思考とスキル」</t>
    <rPh sb="5" eb="7">
      <t>ワカモノ</t>
    </rPh>
    <rPh sb="8" eb="10">
      <t>ニホン</t>
    </rPh>
    <rPh sb="10" eb="12">
      <t>キギョウ</t>
    </rPh>
    <rPh sb="13" eb="15">
      <t>シュウショク</t>
    </rPh>
    <rPh sb="23" eb="25">
      <t>シコウ</t>
    </rPh>
    <phoneticPr fontId="4"/>
  </si>
  <si>
    <t>FS0701</t>
    <phoneticPr fontId="4"/>
  </si>
  <si>
    <t>■Adobe® Photoshop®/Illustrator® 【テキスト】</t>
    <phoneticPr fontId="4"/>
  </si>
  <si>
    <t>MM1501</t>
    <phoneticPr fontId="4"/>
  </si>
  <si>
    <r>
      <t xml:space="preserve"> Photoshop</t>
    </r>
    <r>
      <rPr>
        <vertAlign val="superscript"/>
        <sz val="9"/>
        <rFont val="ＭＳ Ｐ明朝"/>
        <family val="1"/>
        <charset val="128"/>
      </rPr>
      <t>®</t>
    </r>
    <r>
      <rPr>
        <sz val="9"/>
        <rFont val="ＭＳ Ｐ明朝"/>
        <family val="1"/>
        <charset val="128"/>
      </rPr>
      <t>クイックマスター (Win/Mac) 
 ※Photoshop2023 対応</t>
    </r>
    <phoneticPr fontId="4"/>
  </si>
  <si>
    <t>MM1401</t>
    <phoneticPr fontId="4"/>
  </si>
  <si>
    <r>
      <t xml:space="preserve"> Photoshop</t>
    </r>
    <r>
      <rPr>
        <vertAlign val="superscript"/>
        <sz val="9"/>
        <rFont val="ＭＳ Ｐ明朝"/>
        <family val="1"/>
        <charset val="128"/>
      </rPr>
      <t>®</t>
    </r>
    <r>
      <rPr>
        <sz val="9"/>
        <rFont val="ＭＳ Ｐ明朝"/>
        <family val="1"/>
        <charset val="128"/>
      </rPr>
      <t>クイックマスターCC (Win/Mac)</t>
    </r>
    <phoneticPr fontId="4"/>
  </si>
  <si>
    <t>MM1203</t>
    <phoneticPr fontId="4"/>
  </si>
  <si>
    <t>※在庫限り</t>
    <rPh sb="1" eb="3">
      <t>ザイコ</t>
    </rPh>
    <rPh sb="3" eb="4">
      <t>カギ</t>
    </rPh>
    <phoneticPr fontId="4"/>
  </si>
  <si>
    <r>
      <t xml:space="preserve"> Photoshop</t>
    </r>
    <r>
      <rPr>
        <vertAlign val="superscript"/>
        <sz val="9"/>
        <rFont val="ＭＳ Ｐ明朝"/>
        <family val="1"/>
        <charset val="128"/>
      </rPr>
      <t>®</t>
    </r>
    <r>
      <rPr>
        <sz val="9"/>
        <rFont val="ＭＳ Ｐ明朝"/>
        <family val="1"/>
        <charset val="128"/>
      </rPr>
      <t>クイックマスター
　CS/CS2/CS3/CS4 (Win/Mac)</t>
    </r>
    <phoneticPr fontId="4"/>
  </si>
  <si>
    <t>MM1113</t>
    <phoneticPr fontId="4"/>
  </si>
  <si>
    <t xml:space="preserve"> Illustrator®クイックマスター (Win/Mac)
 ※Illustrator2025 対応　7月末発売予定</t>
    <rPh sb="54" eb="55">
      <t>ガツ</t>
    </rPh>
    <rPh sb="55" eb="56">
      <t>マツ</t>
    </rPh>
    <rPh sb="56" eb="60">
      <t>ハツバイヨテイ</t>
    </rPh>
    <phoneticPr fontId="4"/>
  </si>
  <si>
    <t>MM2501</t>
    <phoneticPr fontId="4"/>
  </si>
  <si>
    <r>
      <t xml:space="preserve"> Illustrator</t>
    </r>
    <r>
      <rPr>
        <vertAlign val="superscript"/>
        <sz val="9"/>
        <rFont val="ＭＳ Ｐ明朝"/>
        <family val="1"/>
        <charset val="128"/>
      </rPr>
      <t>®</t>
    </r>
    <r>
      <rPr>
        <sz val="9"/>
        <rFont val="ＭＳ Ｐ明朝"/>
        <family val="1"/>
        <charset val="128"/>
      </rPr>
      <t>クイックマスター (Win/Mac)
 ※Illustrator2023 対応</t>
    </r>
    <rPh sb="50" eb="52">
      <t>タイオウ</t>
    </rPh>
    <phoneticPr fontId="4"/>
  </si>
  <si>
    <t>MM2401</t>
    <phoneticPr fontId="4"/>
  </si>
  <si>
    <t>■Web関連テキスト</t>
    <rPh sb="4" eb="6">
      <t>カンレン</t>
    </rPh>
    <phoneticPr fontId="4"/>
  </si>
  <si>
    <t xml:space="preserve"> SNS･ネットで違法行為をしないための
 ガイドブック</t>
    <rPh sb="0" eb="1">
      <t>テ</t>
    </rPh>
    <rPh sb="9" eb="11">
      <t>イホウ</t>
    </rPh>
    <rPh sb="11" eb="13">
      <t>コウイ</t>
    </rPh>
    <phoneticPr fontId="4"/>
  </si>
  <si>
    <t>MW0201</t>
    <phoneticPr fontId="4"/>
  </si>
  <si>
    <t xml:space="preserve"> 手を動かしてわかるHTMLとCSSの基本</t>
    <rPh sb="1" eb="2">
      <t>テ</t>
    </rPh>
    <rPh sb="3" eb="4">
      <t>ウゴ</t>
    </rPh>
    <rPh sb="19" eb="21">
      <t>キホン</t>
    </rPh>
    <phoneticPr fontId="4"/>
  </si>
  <si>
    <t>MW5201</t>
    <phoneticPr fontId="4"/>
  </si>
  <si>
    <t xml:space="preserve"> Webｸﾘｴｲﾀｰのためのﾍﾞｰｼｯｸﾃﾞｻﾞｲﾝ
 HTML5対応</t>
    <rPh sb="32" eb="34">
      <t>タイオウ</t>
    </rPh>
    <phoneticPr fontId="4"/>
  </si>
  <si>
    <t>MW1251</t>
    <phoneticPr fontId="4"/>
  </si>
  <si>
    <t>※在庫限り</t>
    <rPh sb="1" eb="4">
      <t>ザイコカギ</t>
    </rPh>
    <phoneticPr fontId="4"/>
  </si>
  <si>
    <t xml:space="preserve"> Step by Step 　JavaScript
 仕組みと考え方の基礎を徹底理解!</t>
    <rPh sb="27" eb="29">
      <t>シク</t>
    </rPh>
    <rPh sb="31" eb="32">
      <t>カンガ</t>
    </rPh>
    <rPh sb="33" eb="34">
      <t>カタ</t>
    </rPh>
    <rPh sb="35" eb="37">
      <t>キソ</t>
    </rPh>
    <rPh sb="38" eb="40">
      <t>テッテイ</t>
    </rPh>
    <rPh sb="40" eb="42">
      <t>リカイ</t>
    </rPh>
    <phoneticPr fontId="4"/>
  </si>
  <si>
    <t>MI4003</t>
    <phoneticPr fontId="4"/>
  </si>
  <si>
    <t xml:space="preserve"> ウェブデザイン技能検定 3級ガイドブック</t>
    <phoneticPr fontId="4"/>
  </si>
  <si>
    <t>MI3214</t>
    <phoneticPr fontId="4"/>
  </si>
  <si>
    <t xml:space="preserve"> ウェブデザイン技能検定 3級対策問題集</t>
    <phoneticPr fontId="4"/>
  </si>
  <si>
    <t>MI3115</t>
    <phoneticPr fontId="4"/>
  </si>
  <si>
    <t xml:space="preserve"> ウェブデザイン技能検定 2級ガイドブック</t>
    <phoneticPr fontId="4"/>
  </si>
  <si>
    <t>MI1206</t>
    <phoneticPr fontId="4"/>
  </si>
  <si>
    <t>■ライフデザインナビ【マークシート実施】</t>
    <rPh sb="17" eb="19">
      <t>ジッシ</t>
    </rPh>
    <phoneticPr fontId="4"/>
  </si>
  <si>
    <t>弊社記入欄
(※実施予定日除く）</t>
    <rPh sb="0" eb="2">
      <t>ヘイシャ</t>
    </rPh>
    <rPh sb="2" eb="4">
      <t>キニュウ</t>
    </rPh>
    <rPh sb="4" eb="5">
      <t>ラン</t>
    </rPh>
    <rPh sb="8" eb="10">
      <t>ジッシ</t>
    </rPh>
    <rPh sb="10" eb="12">
      <t>ヨテイ</t>
    </rPh>
    <rPh sb="12" eb="13">
      <t>ビ</t>
    </rPh>
    <rPh sb="13" eb="14">
      <t>ノゾ</t>
    </rPh>
    <phoneticPr fontId="4"/>
  </si>
  <si>
    <t xml:space="preserve"> ライフデザインナビ1
  「自己発見検査」</t>
    <rPh sb="15" eb="17">
      <t>ジコ</t>
    </rPh>
    <rPh sb="17" eb="19">
      <t>ハッケン</t>
    </rPh>
    <rPh sb="19" eb="21">
      <t>ケンサ</t>
    </rPh>
    <phoneticPr fontId="4"/>
  </si>
  <si>
    <t>F529</t>
  </si>
  <si>
    <t>F52801　1:1(     )</t>
    <phoneticPr fontId="4"/>
  </si>
  <si>
    <t>実施予定日：   月   日</t>
    <rPh sb="0" eb="2">
      <t>ジッシ</t>
    </rPh>
    <rPh sb="2" eb="5">
      <t>ヨテイビ</t>
    </rPh>
    <rPh sb="9" eb="10">
      <t>ツキ</t>
    </rPh>
    <rPh sb="13" eb="14">
      <t>ニチ</t>
    </rPh>
    <phoneticPr fontId="4"/>
  </si>
  <si>
    <t xml:space="preserve"> ライフデザインナビ1プラス
  「スクールライフアンケート」</t>
    <phoneticPr fontId="4"/>
  </si>
  <si>
    <t>F588</t>
  </si>
  <si>
    <t>F58701　1:1(     )</t>
    <phoneticPr fontId="4"/>
  </si>
  <si>
    <t xml:space="preserve"> ライフデザインナビ2
  「ビジネス適性診断」</t>
    <rPh sb="19" eb="21">
      <t>テキセイ</t>
    </rPh>
    <rPh sb="21" eb="23">
      <t>シンダン</t>
    </rPh>
    <phoneticPr fontId="4"/>
  </si>
  <si>
    <t>F539</t>
  </si>
  <si>
    <t>F53801　1:1(     )</t>
    <phoneticPr fontId="4"/>
  </si>
  <si>
    <t>※ライフデザインナビ.Web（Web実施）のご注文については別シートの専用注文書をご活用ください。</t>
    <rPh sb="18" eb="20">
      <t>ジッシ</t>
    </rPh>
    <rPh sb="23" eb="25">
      <t>チュウモン</t>
    </rPh>
    <rPh sb="30" eb="31">
      <t>ベツ</t>
    </rPh>
    <rPh sb="35" eb="37">
      <t>センヨウ</t>
    </rPh>
    <rPh sb="37" eb="40">
      <t>チュウモンショ</t>
    </rPh>
    <rPh sb="42" eb="44">
      <t>カツヨウ</t>
    </rPh>
    <phoneticPr fontId="4"/>
  </si>
  <si>
    <t>※おおまかな実施予定日を記入してください。</t>
    <rPh sb="6" eb="8">
      <t>ジッシ</t>
    </rPh>
    <rPh sb="8" eb="10">
      <t>ヨテイ</t>
    </rPh>
    <rPh sb="10" eb="11">
      <t>ビ</t>
    </rPh>
    <rPh sb="12" eb="14">
      <t>キニュウ</t>
    </rPh>
    <phoneticPr fontId="4"/>
  </si>
  <si>
    <t>▼発注者入力欄</t>
    <rPh sb="1" eb="4">
      <t>ハッチュウシャ</t>
    </rPh>
    <rPh sb="4" eb="6">
      <t>ニュウリョク</t>
    </rPh>
    <rPh sb="6" eb="7">
      <t>ラン</t>
    </rPh>
    <phoneticPr fontId="4"/>
  </si>
  <si>
    <t>　ライフデザインナビは、受検者様の個人情報をご提供いただく必要がございます。
　なお、本注文書をご提出いただいた時点で、個人情報の取扱いに関する下記事項について同意されたものとみなします。
　・発注者は、本商品の受検者の個人情報に関し次の事項を遵守する。
　　①個人情報の取得の際に、サービスを利用する目的であることを明示すること
　　②個人情報を適正に取得し、偽りその他不正の手段によらないこと
　　③個人情報の安全管理措置を講じること
　　④受検者から、ウイネットに個人情報を提供することについて、発注者の責任と費用において同意を得ること
　・発注者は、受検者から個人情報の開示又は個人データの訂正等（訂正、追加、削除等）の請求があった場合、発注者の責任において対応する。</t>
    <phoneticPr fontId="4"/>
  </si>
  <si>
    <t>同意して申し込む　☑　　※お申込みには同意が必要です。</t>
    <phoneticPr fontId="4"/>
  </si>
  <si>
    <t>■ライフデザインナビ【Web実施】</t>
    <rPh sb="14" eb="16">
      <t>ジッシ</t>
    </rPh>
    <phoneticPr fontId="4"/>
  </si>
  <si>
    <t/>
  </si>
  <si>
    <t>注文数</t>
    <rPh sb="0" eb="3">
      <t>チュウモンスウ</t>
    </rPh>
    <phoneticPr fontId="4"/>
  </si>
  <si>
    <t>実施予定日</t>
    <rPh sb="0" eb="2">
      <t>ジッシ</t>
    </rPh>
    <rPh sb="2" eb="5">
      <t>ヨテイビ</t>
    </rPh>
    <phoneticPr fontId="4"/>
  </si>
  <si>
    <t xml:space="preserve"> ライフデザインナビ．Web
　ﾗｲﾌﾃﾞｻﾞｲﾝﾅﾋﾞ1　「自己発見検査」</t>
    <rPh sb="31" eb="33">
      <t>ジコ</t>
    </rPh>
    <rPh sb="33" eb="35">
      <t>ハッケン</t>
    </rPh>
    <rPh sb="35" eb="37">
      <t>ケンサ</t>
    </rPh>
    <phoneticPr fontId="4"/>
  </si>
  <si>
    <t>F555</t>
    <phoneticPr fontId="4"/>
  </si>
  <si>
    <t>　　  年   月   日</t>
    <rPh sb="4" eb="5">
      <t>ネン</t>
    </rPh>
    <rPh sb="8" eb="9">
      <t>ツキ</t>
    </rPh>
    <rPh sb="12" eb="13">
      <t>ニチ</t>
    </rPh>
    <phoneticPr fontId="4"/>
  </si>
  <si>
    <t>※ライフデザインナビ（マークシート実施）のご注文については別シートの注文書をご活用ください。</t>
    <rPh sb="17" eb="19">
      <t>ジッシ</t>
    </rPh>
    <rPh sb="22" eb="24">
      <t>チュウモン</t>
    </rPh>
    <rPh sb="29" eb="30">
      <t>ベツ</t>
    </rPh>
    <rPh sb="34" eb="37">
      <t>チュウモンショ</t>
    </rPh>
    <rPh sb="39" eb="41">
      <t>カツヨウ</t>
    </rPh>
    <phoneticPr fontId="4"/>
  </si>
  <si>
    <t>ライフデザインナビ.Web　実施クラス（学科・コース）登録申請</t>
    <rPh sb="14" eb="16">
      <t>ジッシ</t>
    </rPh>
    <rPh sb="20" eb="22">
      <t>ガッカ</t>
    </rPh>
    <rPh sb="27" eb="29">
      <t>トウロク</t>
    </rPh>
    <rPh sb="29" eb="31">
      <t>シンセイ</t>
    </rPh>
    <phoneticPr fontId="4"/>
  </si>
  <si>
    <t>ライフデザインナビ.WebはWeb上にて実施する診断（検査）システムです。</t>
    <rPh sb="17" eb="18">
      <t>ジョウ</t>
    </rPh>
    <rPh sb="20" eb="22">
      <t>ジッシ</t>
    </rPh>
    <rPh sb="24" eb="26">
      <t>シンダン</t>
    </rPh>
    <rPh sb="27" eb="29">
      <t>ケンサ</t>
    </rPh>
    <phoneticPr fontId="4"/>
  </si>
  <si>
    <t>フィードバック帳票は、マークシート記入式と同様に、実施担当者様宛に送付いたします。</t>
    <rPh sb="7" eb="9">
      <t>チョウヒョウ</t>
    </rPh>
    <rPh sb="17" eb="19">
      <t>キニュウ</t>
    </rPh>
    <rPh sb="19" eb="20">
      <t>シキ</t>
    </rPh>
    <rPh sb="21" eb="23">
      <t>ドウヨウ</t>
    </rPh>
    <rPh sb="25" eb="27">
      <t>ジッシ</t>
    </rPh>
    <rPh sb="27" eb="30">
      <t>タントウシャ</t>
    </rPh>
    <rPh sb="30" eb="31">
      <t>サマ</t>
    </rPh>
    <rPh sb="31" eb="32">
      <t>アテ</t>
    </rPh>
    <rPh sb="33" eb="35">
      <t>ソウフ</t>
    </rPh>
    <phoneticPr fontId="4"/>
  </si>
  <si>
    <t>当システムをご利用いただくためには、受検者人数分の「シリアル番号」が必要です。</t>
    <rPh sb="0" eb="1">
      <t>トウ</t>
    </rPh>
    <rPh sb="7" eb="9">
      <t>リヨウ</t>
    </rPh>
    <rPh sb="18" eb="20">
      <t>ジュケン</t>
    </rPh>
    <rPh sb="20" eb="21">
      <t>シャ</t>
    </rPh>
    <rPh sb="21" eb="24">
      <t>ニンズウブン</t>
    </rPh>
    <rPh sb="30" eb="32">
      <t>バンゴウ</t>
    </rPh>
    <rPh sb="34" eb="36">
      <t>ヒツヨウ</t>
    </rPh>
    <phoneticPr fontId="4"/>
  </si>
  <si>
    <t>シリアル番号の発行は「クラス（学科・コース）」単位で行います。</t>
    <rPh sb="4" eb="6">
      <t>バンゴウ</t>
    </rPh>
    <rPh sb="7" eb="9">
      <t>ハッコウ</t>
    </rPh>
    <rPh sb="15" eb="17">
      <t>ガッカ</t>
    </rPh>
    <rPh sb="23" eb="25">
      <t>タンイ</t>
    </rPh>
    <rPh sb="26" eb="27">
      <t>オコナ</t>
    </rPh>
    <phoneticPr fontId="4"/>
  </si>
  <si>
    <t>以下にクラス（学科・コース）毎の受検者人数をご記入ください。</t>
    <rPh sb="0" eb="2">
      <t>イカ</t>
    </rPh>
    <rPh sb="7" eb="9">
      <t>ガッカ</t>
    </rPh>
    <rPh sb="14" eb="15">
      <t>ゴト</t>
    </rPh>
    <rPh sb="16" eb="18">
      <t>ジュケン</t>
    </rPh>
    <rPh sb="18" eb="19">
      <t>シャ</t>
    </rPh>
    <rPh sb="19" eb="21">
      <t>ニンズウ</t>
    </rPh>
    <rPh sb="23" eb="25">
      <t>キニュウ</t>
    </rPh>
    <phoneticPr fontId="4"/>
  </si>
  <si>
    <t>（クラスがまだ決まっていなかったり、クラスを指定する必要がない場合は空欄でも構いません）</t>
    <rPh sb="7" eb="8">
      <t>キ</t>
    </rPh>
    <rPh sb="22" eb="24">
      <t>シテイ</t>
    </rPh>
    <rPh sb="26" eb="28">
      <t>ヒツヨウ</t>
    </rPh>
    <rPh sb="31" eb="33">
      <t>バアイ</t>
    </rPh>
    <rPh sb="34" eb="36">
      <t>クウラン</t>
    </rPh>
    <rPh sb="38" eb="39">
      <t>カマ</t>
    </rPh>
    <phoneticPr fontId="4"/>
  </si>
  <si>
    <t>クラスごとに受検者用シリアル番号（人数分）と指導者用管理ID、パスワード（1名分）を発行します。</t>
    <rPh sb="6" eb="8">
      <t>ジュケン</t>
    </rPh>
    <rPh sb="8" eb="9">
      <t>シャ</t>
    </rPh>
    <rPh sb="9" eb="10">
      <t>ヨウ</t>
    </rPh>
    <rPh sb="14" eb="16">
      <t>バンゴウ</t>
    </rPh>
    <rPh sb="17" eb="20">
      <t>ニンズウブン</t>
    </rPh>
    <rPh sb="22" eb="25">
      <t>シドウシャ</t>
    </rPh>
    <rPh sb="25" eb="26">
      <t>ヨウ</t>
    </rPh>
    <rPh sb="26" eb="28">
      <t>カンリ</t>
    </rPh>
    <rPh sb="38" eb="39">
      <t>メイ</t>
    </rPh>
    <rPh sb="39" eb="40">
      <t>ブン</t>
    </rPh>
    <rPh sb="42" eb="44">
      <t>ハッコウ</t>
    </rPh>
    <phoneticPr fontId="4"/>
  </si>
  <si>
    <t>■実施クラス登録</t>
    <rPh sb="1" eb="3">
      <t>ジッシ</t>
    </rPh>
    <rPh sb="6" eb="8">
      <t>トウロク</t>
    </rPh>
    <phoneticPr fontId="4"/>
  </si>
  <si>
    <t>ｸﾗｽNo.</t>
    <phoneticPr fontId="4"/>
  </si>
  <si>
    <t>学科</t>
    <rPh sb="0" eb="2">
      <t>ガッカ</t>
    </rPh>
    <phoneticPr fontId="4"/>
  </si>
  <si>
    <t>コース</t>
    <phoneticPr fontId="4"/>
  </si>
  <si>
    <t>クラス</t>
    <phoneticPr fontId="4"/>
  </si>
  <si>
    <t>人数</t>
    <rPh sb="0" eb="2">
      <t>ニンズウ</t>
    </rPh>
    <phoneticPr fontId="4"/>
  </si>
  <si>
    <t>弊社記入欄
シリアル番号No</t>
    <rPh sb="0" eb="2">
      <t>ヘイシャ</t>
    </rPh>
    <rPh sb="2" eb="4">
      <t>キニュウ</t>
    </rPh>
    <rPh sb="4" eb="5">
      <t>ラン</t>
    </rPh>
    <rPh sb="10" eb="12">
      <t>バンゴウ</t>
    </rPh>
    <phoneticPr fontId="4"/>
  </si>
  <si>
    <t>　
　ライフデザインナビは、受検者様の個人情報をご提供いただく必要がございます。
　なお、本注文書をご提出いただいた時点で、個人情報の取扱いに関する下記事項について同意されたものとみなします。
　・発注者は、本商品の受検者の個人情報に関し次の事項を遵守する。
　　①個人情報の取得の際に、サービスを利用する目的であることを明示すること
　　②個人情報を適正に取得し、偽りその他不正の手段によらないこと
　　③個人情報の安全管理措置を講じること
　　④受検者から、ウイネットに個人情報を提供することについて、発注者の責任と費用において同意を得ること
　・発注者は、受検者から個人情報の開示又は個人データの訂正等（訂正、追加、削除等）の請求があった場合、発注者の責任において対応する。</t>
    <phoneticPr fontId="4"/>
  </si>
  <si>
    <t xml:space="preserve"> ライフデザインナビ．Web
　ﾗｲﾌﾃﾞｻﾞｲﾝﾅﾋﾞ2　「ﾋﾞｼﾞﾈｽ適性診断」</t>
    <phoneticPr fontId="4"/>
  </si>
  <si>
    <t>F565</t>
    <phoneticPr fontId="4"/>
  </si>
  <si>
    <t xml:space="preserve">
　ライフデザインナビは、受検者様の個人情報をご提供いただく必要がございます。
　なお、本注文書をご提出いただいた時点で、個人情報の取扱いに関する下記事項について同意されたものとみなします。
　・発注者は、本商品の受検者の個人情報に関し次の事項を遵守する。
　　①個人情報の取得の際に、サービスを利用する目的であることを明示すること
　　②個人情報を適正に取得し、偽りその他不正の手段によらないこと
　　③個人情報の安全管理措置を講じること
　　④受検者から、ウイネットに個人情報を提供することについて、発注者の責任と費用において同意を得ること
　・発注者は、受検者から個人情報の開示又は個人データの訂正等（訂正、追加、削除等）の請求があった場合、発注者の責任において対応する。</t>
    <phoneticPr fontId="4"/>
  </si>
  <si>
    <t>■就職筆記試験対策問題集</t>
    <rPh sb="1" eb="3">
      <t>シュウショク</t>
    </rPh>
    <rPh sb="3" eb="5">
      <t>ヒッキ</t>
    </rPh>
    <rPh sb="5" eb="7">
      <t>シケン</t>
    </rPh>
    <rPh sb="7" eb="9">
      <t>タイサク</t>
    </rPh>
    <rPh sb="9" eb="11">
      <t>モンダイ</t>
    </rPh>
    <rPh sb="11" eb="12">
      <t>シュウ</t>
    </rPh>
    <phoneticPr fontId="4"/>
  </si>
  <si>
    <t xml:space="preserve"> 専門学校生のための
 就職筆記試験対策問題集
 【一般常識・SPI3】　※Webﾃｽﾄ無</t>
    <rPh sb="1" eb="3">
      <t>センモン</t>
    </rPh>
    <rPh sb="3" eb="5">
      <t>ガッコウ</t>
    </rPh>
    <rPh sb="5" eb="6">
      <t>セイ</t>
    </rPh>
    <rPh sb="12" eb="14">
      <t>シュウショク</t>
    </rPh>
    <rPh sb="14" eb="16">
      <t>ヒッキ</t>
    </rPh>
    <rPh sb="16" eb="18">
      <t>シケン</t>
    </rPh>
    <rPh sb="18" eb="20">
      <t>タイサク</t>
    </rPh>
    <rPh sb="20" eb="22">
      <t>モンダイ</t>
    </rPh>
    <rPh sb="22" eb="23">
      <t>シュウ</t>
    </rPh>
    <rPh sb="26" eb="28">
      <t>イッパン</t>
    </rPh>
    <rPh sb="28" eb="30">
      <t>ジョウシキ</t>
    </rPh>
    <rPh sb="44" eb="45">
      <t>ナ</t>
    </rPh>
    <phoneticPr fontId="4"/>
  </si>
  <si>
    <t>FS0801</t>
    <phoneticPr fontId="4"/>
  </si>
  <si>
    <t>FS080101　1:1(　　)
※Webﾃｽﾄは付属
　しません</t>
    <rPh sb="25" eb="27">
      <t>フゾク</t>
    </rPh>
    <phoneticPr fontId="4"/>
  </si>
  <si>
    <t xml:space="preserve"> 専門学校生のための
 就職筆記試験対策問題集
 【Webﾃｽﾄ付】</t>
    <rPh sb="1" eb="3">
      <t>センモン</t>
    </rPh>
    <rPh sb="3" eb="5">
      <t>ガッコウ</t>
    </rPh>
    <rPh sb="5" eb="6">
      <t>セイ</t>
    </rPh>
    <rPh sb="12" eb="14">
      <t>シュウショク</t>
    </rPh>
    <rPh sb="14" eb="16">
      <t>ヒッキ</t>
    </rPh>
    <rPh sb="16" eb="18">
      <t>シケン</t>
    </rPh>
    <rPh sb="18" eb="20">
      <t>タイサク</t>
    </rPh>
    <rPh sb="20" eb="22">
      <t>モンダイ</t>
    </rPh>
    <rPh sb="22" eb="23">
      <t>シュウ</t>
    </rPh>
    <rPh sb="32" eb="33">
      <t>ツキ</t>
    </rPh>
    <phoneticPr fontId="4"/>
  </si>
  <si>
    <t>FS0118</t>
    <phoneticPr fontId="4"/>
  </si>
  <si>
    <t>FS011801　1:1(　　)</t>
    <phoneticPr fontId="4"/>
  </si>
  <si>
    <t>就職筆記試験対策問題集　Ｗｅｂテスト付　学習者登録人数申請</t>
    <rPh sb="0" eb="2">
      <t>シュウショク</t>
    </rPh>
    <rPh sb="2" eb="4">
      <t>ヒッキ</t>
    </rPh>
    <rPh sb="4" eb="6">
      <t>シケン</t>
    </rPh>
    <rPh sb="6" eb="8">
      <t>タイサク</t>
    </rPh>
    <rPh sb="8" eb="11">
      <t>モンダイシュウ</t>
    </rPh>
    <rPh sb="18" eb="19">
      <t>ツキ</t>
    </rPh>
    <rPh sb="20" eb="23">
      <t>ガクシュウシャ</t>
    </rPh>
    <rPh sb="23" eb="25">
      <t>トウロク</t>
    </rPh>
    <rPh sb="25" eb="27">
      <t>ニンズウ</t>
    </rPh>
    <rPh sb="27" eb="29">
      <t>シンセイ</t>
    </rPh>
    <phoneticPr fontId="4"/>
  </si>
  <si>
    <t>就職筆記試験対策問題集は、1冊のご注文につき1名分のＷｅｂテストサービスを利用できます。</t>
    <rPh sb="0" eb="2">
      <t>シュウショク</t>
    </rPh>
    <rPh sb="2" eb="4">
      <t>ヒッキ</t>
    </rPh>
    <rPh sb="4" eb="6">
      <t>シケン</t>
    </rPh>
    <rPh sb="6" eb="8">
      <t>タイサク</t>
    </rPh>
    <rPh sb="8" eb="10">
      <t>モンダイ</t>
    </rPh>
    <rPh sb="10" eb="11">
      <t>シュウ</t>
    </rPh>
    <rPh sb="14" eb="15">
      <t>サツ</t>
    </rPh>
    <rPh sb="17" eb="19">
      <t>チュウモン</t>
    </rPh>
    <rPh sb="23" eb="24">
      <t>メイ</t>
    </rPh>
    <rPh sb="24" eb="25">
      <t>ブン</t>
    </rPh>
    <rPh sb="37" eb="39">
      <t>リヨウ</t>
    </rPh>
    <phoneticPr fontId="4"/>
  </si>
  <si>
    <t>Ｗｅｂテストサービスをご利用いただくためには、学習者人数分の「学習者登録」が必要です。</t>
    <rPh sb="12" eb="14">
      <t>リヨウ</t>
    </rPh>
    <rPh sb="23" eb="26">
      <t>ガクシュウシャ</t>
    </rPh>
    <rPh sb="26" eb="29">
      <t>ニンズウブン</t>
    </rPh>
    <rPh sb="31" eb="34">
      <t>ガクシュウシャ</t>
    </rPh>
    <rPh sb="34" eb="36">
      <t>トウロク</t>
    </rPh>
    <rPh sb="38" eb="40">
      <t>ヒツヨウ</t>
    </rPh>
    <phoneticPr fontId="4"/>
  </si>
  <si>
    <t>学習者登録は、人数分発行されるシリアル番号により登録ページにログインして行います。</t>
    <rPh sb="0" eb="3">
      <t>ガクシュウシャ</t>
    </rPh>
    <rPh sb="3" eb="5">
      <t>トウロク</t>
    </rPh>
    <rPh sb="7" eb="10">
      <t>ニンズウブン</t>
    </rPh>
    <rPh sb="10" eb="12">
      <t>ハッコウ</t>
    </rPh>
    <rPh sb="19" eb="21">
      <t>バンゴウ</t>
    </rPh>
    <rPh sb="24" eb="26">
      <t>トウロク</t>
    </rPh>
    <rPh sb="36" eb="37">
      <t>オコナ</t>
    </rPh>
    <phoneticPr fontId="4"/>
  </si>
  <si>
    <t>学習者の管理は「クラス」単位に行うことが可能です。以下にクラス別の学習者人数をご記入ください。</t>
    <rPh sb="0" eb="3">
      <t>ガクシュウシャ</t>
    </rPh>
    <rPh sb="4" eb="6">
      <t>カンリ</t>
    </rPh>
    <rPh sb="12" eb="14">
      <t>タンイ</t>
    </rPh>
    <rPh sb="15" eb="16">
      <t>オコナ</t>
    </rPh>
    <rPh sb="20" eb="22">
      <t>カノウ</t>
    </rPh>
    <phoneticPr fontId="4"/>
  </si>
  <si>
    <t>クラスごとに学習者用（人数分）と指導者用（1名分）のシリアル番号を発行します。</t>
    <rPh sb="6" eb="9">
      <t>ガクシュウシャ</t>
    </rPh>
    <rPh sb="9" eb="10">
      <t>ヨウ</t>
    </rPh>
    <rPh sb="11" eb="14">
      <t>ニンズウブン</t>
    </rPh>
    <rPh sb="16" eb="19">
      <t>シドウシャ</t>
    </rPh>
    <rPh sb="19" eb="20">
      <t>ヨウ</t>
    </rPh>
    <rPh sb="22" eb="23">
      <t>メイ</t>
    </rPh>
    <rPh sb="23" eb="24">
      <t>ブン</t>
    </rPh>
    <rPh sb="30" eb="32">
      <t>バンゴウ</t>
    </rPh>
    <rPh sb="33" eb="35">
      <t>ハッコウ</t>
    </rPh>
    <phoneticPr fontId="4"/>
  </si>
  <si>
    <t>過去に申請したクラスの学習者人数を追加する場合は、追加したい「クラスNo.」の人数欄に記入してください。</t>
    <rPh sb="25" eb="27">
      <t>ツイカ</t>
    </rPh>
    <rPh sb="39" eb="41">
      <t>ニンズウ</t>
    </rPh>
    <rPh sb="41" eb="42">
      <t>ラン</t>
    </rPh>
    <rPh sb="43" eb="45">
      <t>キニュウ</t>
    </rPh>
    <phoneticPr fontId="4"/>
  </si>
  <si>
    <t>学科･クラス名､担任名等任意の名称をご記入ください。</t>
    <rPh sb="0" eb="2">
      <t>ガッカ</t>
    </rPh>
    <rPh sb="6" eb="7">
      <t>メイ</t>
    </rPh>
    <rPh sb="8" eb="10">
      <t>タンニン</t>
    </rPh>
    <rPh sb="10" eb="11">
      <t>メイ</t>
    </rPh>
    <rPh sb="11" eb="12">
      <t>ナド</t>
    </rPh>
    <rPh sb="12" eb="14">
      <t>ニンイ</t>
    </rPh>
    <rPh sb="15" eb="17">
      <t>メイショウ</t>
    </rPh>
    <rPh sb="19" eb="21">
      <t>キニュウ</t>
    </rPh>
    <phoneticPr fontId="4"/>
  </si>
  <si>
    <r>
      <t xml:space="preserve">当社記入欄
</t>
    </r>
    <r>
      <rPr>
        <sz val="7"/>
        <rFont val="ＭＳ Ｐゴシック"/>
        <family val="3"/>
        <charset val="128"/>
      </rPr>
      <t>(ｼﾘｱﾙ番号）</t>
    </r>
    <rPh sb="0" eb="2">
      <t>トウシャ</t>
    </rPh>
    <rPh sb="2" eb="4">
      <t>キニュウ</t>
    </rPh>
    <rPh sb="4" eb="5">
      <t>ラン</t>
    </rPh>
    <rPh sb="11" eb="13">
      <t>バンゴウ</t>
    </rPh>
    <phoneticPr fontId="4"/>
  </si>
  <si>
    <t>学習者登録用シリアル番号　発行合計数</t>
    <rPh sb="0" eb="3">
      <t>ガクシュウシャ</t>
    </rPh>
    <rPh sb="3" eb="6">
      <t>トウロクヨウ</t>
    </rPh>
    <rPh sb="10" eb="12">
      <t>バンゴウ</t>
    </rPh>
    <rPh sb="13" eb="15">
      <t>ハッコウ</t>
    </rPh>
    <rPh sb="15" eb="17">
      <t>ゴウケイ</t>
    </rPh>
    <rPh sb="17" eb="18">
      <t>スウ</t>
    </rPh>
    <phoneticPr fontId="4"/>
  </si>
  <si>
    <t>記入方法などご不明な点がありましたら、お気軽にお問い合わせください。</t>
    <rPh sb="0" eb="2">
      <t>キニュウ</t>
    </rPh>
    <rPh sb="2" eb="4">
      <t>ホウホウ</t>
    </rPh>
    <rPh sb="7" eb="9">
      <t>フメイ</t>
    </rPh>
    <rPh sb="10" eb="11">
      <t>テン</t>
    </rPh>
    <rPh sb="20" eb="22">
      <t>キガル</t>
    </rPh>
    <rPh sb="24" eb="25">
      <t>ト</t>
    </rPh>
    <rPh sb="26" eb="27">
      <t>ア</t>
    </rPh>
    <phoneticPr fontId="4"/>
  </si>
  <si>
    <t>シリアル発行</t>
    <rPh sb="4" eb="6">
      <t>ハッコウ</t>
    </rPh>
    <phoneticPr fontId="4"/>
  </si>
  <si>
    <t>■ケア・コミュニケーションテキスト</t>
    <phoneticPr fontId="4"/>
  </si>
  <si>
    <t xml:space="preserve"> ケア･コミュニケーション</t>
    <phoneticPr fontId="4"/>
  </si>
  <si>
    <t>FM1183</t>
    <phoneticPr fontId="4"/>
  </si>
  <si>
    <t>FM1105</t>
    <phoneticPr fontId="4"/>
  </si>
  <si>
    <t xml:space="preserve"> ケア･コミュニケーション
 テキスト活用ガイドブック</t>
    <rPh sb="19" eb="21">
      <t>カツヨウ</t>
    </rPh>
    <phoneticPr fontId="4"/>
  </si>
  <si>
    <t>■医療事務テキスト</t>
    <rPh sb="1" eb="3">
      <t>イリョウ</t>
    </rPh>
    <rPh sb="3" eb="5">
      <t>ジム</t>
    </rPh>
    <phoneticPr fontId="4"/>
  </si>
  <si>
    <t xml:space="preserve"> 医療事務スタッフのための
 ケア・コミュニケーション</t>
    <rPh sb="1" eb="3">
      <t>イリョウ</t>
    </rPh>
    <rPh sb="3" eb="5">
      <t>ジム</t>
    </rPh>
    <phoneticPr fontId="4"/>
  </si>
  <si>
    <t>FM2102</t>
    <phoneticPr fontId="4"/>
  </si>
  <si>
    <t xml:space="preserve"> 医療事務スタッフのための
 ケア・コミュニケーション 活用ガイドブック</t>
    <rPh sb="1" eb="3">
      <t>イリョウ</t>
    </rPh>
    <rPh sb="3" eb="5">
      <t>ジム</t>
    </rPh>
    <rPh sb="28" eb="30">
      <t>カツヨウ</t>
    </rPh>
    <phoneticPr fontId="4"/>
  </si>
  <si>
    <t>FM210102</t>
    <phoneticPr fontId="4"/>
  </si>
  <si>
    <t xml:space="preserve"> 医療事務スタッフのための
 現場で役立つ基礎用語</t>
    <rPh sb="1" eb="3">
      <t>イリョウ</t>
    </rPh>
    <rPh sb="3" eb="5">
      <t>ジム</t>
    </rPh>
    <rPh sb="15" eb="17">
      <t>ゲンバ</t>
    </rPh>
    <rPh sb="18" eb="20">
      <t>ヤクダ</t>
    </rPh>
    <rPh sb="21" eb="23">
      <t>キソ</t>
    </rPh>
    <rPh sb="23" eb="25">
      <t>ヨウゴ</t>
    </rPh>
    <phoneticPr fontId="4"/>
  </si>
  <si>
    <t>IE0111A</t>
    <phoneticPr fontId="4"/>
  </si>
  <si>
    <t xml:space="preserve"> 医療事務実習テキスト</t>
    <rPh sb="1" eb="3">
      <t>イリョウ</t>
    </rPh>
    <rPh sb="3" eb="5">
      <t>ジム</t>
    </rPh>
    <rPh sb="5" eb="7">
      <t>ジッシュウ</t>
    </rPh>
    <phoneticPr fontId="4"/>
  </si>
  <si>
    <t>IE0501</t>
    <phoneticPr fontId="4"/>
  </si>
  <si>
    <t>■介護福祉テキスト</t>
    <rPh sb="1" eb="3">
      <t>カイゴ</t>
    </rPh>
    <rPh sb="3" eb="5">
      <t>フクシ</t>
    </rPh>
    <phoneticPr fontId="4"/>
  </si>
  <si>
    <t xml:space="preserve"> 介護福祉スタッフのための
 ケア・コミュニケーション</t>
    <rPh sb="1" eb="3">
      <t>カイゴ</t>
    </rPh>
    <rPh sb="3" eb="5">
      <t>フクシ</t>
    </rPh>
    <phoneticPr fontId="4"/>
  </si>
  <si>
    <t>FM3113</t>
    <phoneticPr fontId="4"/>
  </si>
  <si>
    <t xml:space="preserve"> 介護福祉スタッフのための
 ケア・コミュニケーション 活用ガイドブック</t>
    <rPh sb="1" eb="3">
      <t>カイゴ</t>
    </rPh>
    <rPh sb="3" eb="5">
      <t>フクシ</t>
    </rPh>
    <rPh sb="28" eb="30">
      <t>カツヨウ</t>
    </rPh>
    <phoneticPr fontId="4"/>
  </si>
  <si>
    <t>■歯科テキスト</t>
    <rPh sb="1" eb="3">
      <t>シカ</t>
    </rPh>
    <phoneticPr fontId="4"/>
  </si>
  <si>
    <t xml:space="preserve"> 歯科スタッフのための
 ケア・コミュニケーション</t>
    <rPh sb="1" eb="3">
      <t>シカ</t>
    </rPh>
    <phoneticPr fontId="4"/>
  </si>
  <si>
    <t>FM4113</t>
    <phoneticPr fontId="4"/>
  </si>
  <si>
    <t xml:space="preserve"> 歯科スタッフのための
 ケア・コミュニケーション 活用ガイドブック</t>
    <rPh sb="1" eb="3">
      <t>シカ</t>
    </rPh>
    <rPh sb="26" eb="28">
      <t>カツヨウ</t>
    </rPh>
    <phoneticPr fontId="4"/>
  </si>
  <si>
    <t>■医療・福祉テキスト</t>
    <rPh sb="1" eb="3">
      <t>イリョウ</t>
    </rPh>
    <rPh sb="4" eb="6">
      <t>フクシ</t>
    </rPh>
    <phoneticPr fontId="4"/>
  </si>
  <si>
    <t xml:space="preserve"> 医療・福祉系学生のための
 漢字100選</t>
    <rPh sb="1" eb="3">
      <t>イリョウ</t>
    </rPh>
    <rPh sb="4" eb="6">
      <t>フクシ</t>
    </rPh>
    <rPh sb="6" eb="7">
      <t>ケイ</t>
    </rPh>
    <rPh sb="7" eb="9">
      <t>ガクセイ</t>
    </rPh>
    <rPh sb="15" eb="17">
      <t>カンジ</t>
    </rPh>
    <rPh sb="20" eb="21">
      <t>セン</t>
    </rPh>
    <phoneticPr fontId="4"/>
  </si>
  <si>
    <t>IE0252</t>
  </si>
  <si>
    <t xml:space="preserve"> アクティブ　公衆衛生学ラーニング</t>
    <rPh sb="7" eb="9">
      <t>コウシュウ</t>
    </rPh>
    <rPh sb="9" eb="12">
      <t>エイセイガク</t>
    </rPh>
    <phoneticPr fontId="4"/>
  </si>
  <si>
    <t>IE0301</t>
    <phoneticPr fontId="4"/>
  </si>
  <si>
    <t>■介護テキスト</t>
    <rPh sb="1" eb="3">
      <t>カイゴ</t>
    </rPh>
    <phoneticPr fontId="4"/>
  </si>
  <si>
    <t xml:space="preserve"> イラストだから2時間で学べる
 日本の介護</t>
    <phoneticPr fontId="4"/>
  </si>
  <si>
    <t>UN2201</t>
    <phoneticPr fontId="4"/>
  </si>
  <si>
    <t>■ホテルテキスト・ブライダルテキスト</t>
    <phoneticPr fontId="4"/>
  </si>
  <si>
    <t xml:space="preserve"> 宿泊Ⅰ フロント・オフィス編</t>
    <rPh sb="1" eb="3">
      <t>シュクハク</t>
    </rPh>
    <rPh sb="14" eb="15">
      <t>ヘン</t>
    </rPh>
    <phoneticPr fontId="4"/>
  </si>
  <si>
    <t>HH0112</t>
    <phoneticPr fontId="4"/>
  </si>
  <si>
    <t xml:space="preserve"> 宿泊Ⅱ フロント・サービス編</t>
    <rPh sb="1" eb="3">
      <t>シュクハク</t>
    </rPh>
    <rPh sb="14" eb="15">
      <t>ヘン</t>
    </rPh>
    <phoneticPr fontId="4"/>
  </si>
  <si>
    <t>HH0208</t>
    <phoneticPr fontId="4"/>
  </si>
  <si>
    <t xml:space="preserve"> 料飲Ⅰ レストラン・宴会編</t>
    <rPh sb="1" eb="3">
      <t>リョウイン</t>
    </rPh>
    <rPh sb="11" eb="13">
      <t>エンカイ</t>
    </rPh>
    <rPh sb="13" eb="14">
      <t>ヘン</t>
    </rPh>
    <phoneticPr fontId="4"/>
  </si>
  <si>
    <t>HH0311</t>
  </si>
  <si>
    <t xml:space="preserve"> 料飲Ⅱ バー・ラウンジ編</t>
    <rPh sb="1" eb="3">
      <t>リョウイン</t>
    </rPh>
    <rPh sb="12" eb="13">
      <t>ヘン</t>
    </rPh>
    <phoneticPr fontId="4"/>
  </si>
  <si>
    <t>HH0407</t>
    <phoneticPr fontId="4"/>
  </si>
  <si>
    <t xml:space="preserve"> ホテル業務関連知識</t>
    <rPh sb="4" eb="6">
      <t>ギョウム</t>
    </rPh>
    <rPh sb="6" eb="8">
      <t>カンレン</t>
    </rPh>
    <rPh sb="8" eb="10">
      <t>チシキ</t>
    </rPh>
    <phoneticPr fontId="4"/>
  </si>
  <si>
    <t>HH0511</t>
    <phoneticPr fontId="4"/>
  </si>
  <si>
    <t xml:space="preserve"> 基礎から学ぶホテルの概論</t>
    <rPh sb="1" eb="3">
      <t>キソ</t>
    </rPh>
    <rPh sb="5" eb="6">
      <t>マナ</t>
    </rPh>
    <rPh sb="11" eb="13">
      <t>ガイロン</t>
    </rPh>
    <phoneticPr fontId="4"/>
  </si>
  <si>
    <t>HH0606</t>
    <phoneticPr fontId="4"/>
  </si>
  <si>
    <t xml:space="preserve"> 宿泊接遇の基本</t>
    <rPh sb="1" eb="3">
      <t>シュクハク</t>
    </rPh>
    <rPh sb="3" eb="5">
      <t>セツグウ</t>
    </rPh>
    <rPh sb="6" eb="8">
      <t>キホン</t>
    </rPh>
    <phoneticPr fontId="4"/>
  </si>
  <si>
    <t>HH0701</t>
    <phoneticPr fontId="4"/>
  </si>
  <si>
    <t xml:space="preserve"> ブライダルプランナーテキスト</t>
    <phoneticPr fontId="4"/>
  </si>
  <si>
    <t>HB0194</t>
    <phoneticPr fontId="4"/>
  </si>
  <si>
    <t>HB019401(       )</t>
    <phoneticPr fontId="4"/>
  </si>
  <si>
    <t>■秘書検定対策テキスト</t>
    <rPh sb="1" eb="3">
      <t>ヒショ</t>
    </rPh>
    <rPh sb="3" eb="5">
      <t>ケンテイ</t>
    </rPh>
    <rPh sb="5" eb="7">
      <t>タイサク</t>
    </rPh>
    <phoneticPr fontId="4"/>
  </si>
  <si>
    <t xml:space="preserve"> 秘書ハンドブック</t>
    <rPh sb="0" eb="2">
      <t>ヒショ</t>
    </rPh>
    <phoneticPr fontId="4"/>
  </si>
  <si>
    <t>SB1111</t>
    <phoneticPr fontId="4"/>
  </si>
  <si>
    <t>■ビジネス著作権検定公式テキスト</t>
    <rPh sb="5" eb="8">
      <t>チョサクケン</t>
    </rPh>
    <rPh sb="8" eb="10">
      <t>ケンテイ</t>
    </rPh>
    <rPh sb="10" eb="12">
      <t>コウシキ</t>
    </rPh>
    <phoneticPr fontId="4"/>
  </si>
  <si>
    <r>
      <t xml:space="preserve"> ビジネス著作権検定</t>
    </r>
    <r>
      <rPr>
        <vertAlign val="superscript"/>
        <sz val="9"/>
        <rFont val="ＭＳ Ｐ明朝"/>
        <family val="1"/>
        <charset val="128"/>
      </rPr>
      <t>®</t>
    </r>
    <r>
      <rPr>
        <sz val="9"/>
        <rFont val="ＭＳ Ｐ明朝"/>
        <family val="1"/>
        <charset val="128"/>
      </rPr>
      <t xml:space="preserve">
 BASIC　初級公式テキスト</t>
    </r>
    <rPh sb="5" eb="8">
      <t>チョサクケン</t>
    </rPh>
    <rPh sb="8" eb="10">
      <t>ケンテイ</t>
    </rPh>
    <rPh sb="19" eb="21">
      <t>ショキュウ</t>
    </rPh>
    <rPh sb="21" eb="23">
      <t>コウシキ</t>
    </rPh>
    <phoneticPr fontId="4"/>
  </si>
  <si>
    <t>RC0174</t>
    <phoneticPr fontId="4"/>
  </si>
  <si>
    <t>RC017401　1:1(    )</t>
    <phoneticPr fontId="4"/>
  </si>
  <si>
    <t>■日本語教育テキスト</t>
    <rPh sb="1" eb="4">
      <t>ニホンゴ</t>
    </rPh>
    <rPh sb="4" eb="6">
      <t>キョウイク</t>
    </rPh>
    <phoneticPr fontId="4"/>
  </si>
  <si>
    <t xml:space="preserve"> 留学生のための 動画で学ぶ
 はじめての日本の生活 【NTSC方式】</t>
    <rPh sb="1" eb="4">
      <t>リュウガクセイ</t>
    </rPh>
    <rPh sb="9" eb="11">
      <t>ドウガ</t>
    </rPh>
    <rPh sb="12" eb="13">
      <t>マナ</t>
    </rPh>
    <rPh sb="21" eb="23">
      <t>ニホン</t>
    </rPh>
    <rPh sb="24" eb="26">
      <t>セイカツ</t>
    </rPh>
    <rPh sb="32" eb="34">
      <t>ホウシキ</t>
    </rPh>
    <phoneticPr fontId="4"/>
  </si>
  <si>
    <t>JM1171</t>
    <phoneticPr fontId="4"/>
  </si>
  <si>
    <t>JM117106 1:1(      )</t>
    <phoneticPr fontId="4"/>
  </si>
  <si>
    <t xml:space="preserve"> 実践日本語コミュニケーション検定
 ガイドブック</t>
    <rPh sb="1" eb="3">
      <t>ジッセン</t>
    </rPh>
    <rPh sb="3" eb="6">
      <t>ニホンゴ</t>
    </rPh>
    <rPh sb="15" eb="17">
      <t>ケンテイ</t>
    </rPh>
    <phoneticPr fontId="4"/>
  </si>
  <si>
    <t>UNZ982</t>
    <phoneticPr fontId="4"/>
  </si>
  <si>
    <t xml:space="preserve"> 実践日本語コミュニケーション検定
 ブリッジ問題集</t>
    <rPh sb="1" eb="3">
      <t>ジッセン</t>
    </rPh>
    <rPh sb="3" eb="6">
      <t>ニホンゴ</t>
    </rPh>
    <rPh sb="15" eb="17">
      <t>ケンテイ</t>
    </rPh>
    <rPh sb="23" eb="25">
      <t>モンダイ</t>
    </rPh>
    <rPh sb="25" eb="26">
      <t>シュウ</t>
    </rPh>
    <phoneticPr fontId="4"/>
  </si>
  <si>
    <t>UNZ991</t>
    <phoneticPr fontId="4"/>
  </si>
  <si>
    <r>
      <t>■営業力強化検定</t>
    </r>
    <r>
      <rPr>
        <vertAlign val="superscript"/>
        <sz val="10"/>
        <color indexed="9"/>
        <rFont val="ＭＳ Ｐゴシック"/>
        <family val="3"/>
        <charset val="128"/>
      </rPr>
      <t>®</t>
    </r>
    <r>
      <rPr>
        <sz val="10"/>
        <color indexed="9"/>
        <rFont val="ＭＳ Ｐゴシック"/>
        <family val="3"/>
        <charset val="128"/>
      </rPr>
      <t>公式テキスト</t>
    </r>
    <rPh sb="1" eb="4">
      <t>エイギョウリョク</t>
    </rPh>
    <rPh sb="4" eb="6">
      <t>キョウカ</t>
    </rPh>
    <rPh sb="6" eb="8">
      <t>ケンテイ</t>
    </rPh>
    <rPh sb="9" eb="11">
      <t>コウシキ</t>
    </rPh>
    <phoneticPr fontId="4"/>
  </si>
  <si>
    <t xml:space="preserve"> 図解　売れる営業のABC</t>
    <rPh sb="1" eb="3">
      <t>ズカイ</t>
    </rPh>
    <rPh sb="4" eb="5">
      <t>ウ</t>
    </rPh>
    <rPh sb="7" eb="9">
      <t>エイギョウ</t>
    </rPh>
    <phoneticPr fontId="4"/>
  </si>
  <si>
    <t>UN0641</t>
    <phoneticPr fontId="4"/>
  </si>
  <si>
    <t>■アニマルセラピー</t>
    <phoneticPr fontId="4"/>
  </si>
  <si>
    <t xml:space="preserve"> アニマルセラピー実践</t>
    <rPh sb="9" eb="11">
      <t>ジッセン</t>
    </rPh>
    <phoneticPr fontId="4"/>
  </si>
  <si>
    <t>UN1851</t>
    <phoneticPr fontId="4"/>
  </si>
  <si>
    <t>■TELES基準テスト</t>
    <rPh sb="6" eb="8">
      <t>キジュン</t>
    </rPh>
    <phoneticPr fontId="4"/>
  </si>
  <si>
    <t xml:space="preserve"> TELES基準テスト</t>
    <rPh sb="6" eb="8">
      <t>キジュン</t>
    </rPh>
    <phoneticPr fontId="4"/>
  </si>
  <si>
    <t>NT0142</t>
    <phoneticPr fontId="4"/>
  </si>
  <si>
    <t>　　   年   月   日</t>
    <rPh sb="5" eb="6">
      <t>ネン</t>
    </rPh>
    <rPh sb="9" eb="10">
      <t>ツキ</t>
    </rPh>
    <rPh sb="13" eb="14">
      <t>ニチ</t>
    </rPh>
    <phoneticPr fontId="4"/>
  </si>
  <si>
    <t>枚中</t>
    <rPh sb="0" eb="1">
      <t>マイ</t>
    </rPh>
    <rPh sb="1" eb="2">
      <t>チュウ</t>
    </rPh>
    <phoneticPr fontId="4"/>
  </si>
  <si>
    <t>枚目</t>
    <rPh sb="0" eb="2">
      <t>マイメ</t>
    </rPh>
    <phoneticPr fontId="4"/>
  </si>
  <si>
    <t>■高卒程度公務員試験対策教材セット</t>
    <rPh sb="1" eb="3">
      <t>コウソツ</t>
    </rPh>
    <rPh sb="3" eb="5">
      <t>テイド</t>
    </rPh>
    <rPh sb="5" eb="8">
      <t>コウムイン</t>
    </rPh>
    <rPh sb="8" eb="10">
      <t>シケン</t>
    </rPh>
    <rPh sb="10" eb="12">
      <t>タイサク</t>
    </rPh>
    <rPh sb="12" eb="14">
      <t>キョウザイ</t>
    </rPh>
    <phoneticPr fontId="4"/>
  </si>
  <si>
    <t>　高卒程度公務員試験対策　教材セット　（作文添削なし）</t>
    <rPh sb="0" eb="1">
      <t>ショキュウ</t>
    </rPh>
    <rPh sb="1" eb="3">
      <t>コウソツ</t>
    </rPh>
    <rPh sb="3" eb="5">
      <t>テイド</t>
    </rPh>
    <rPh sb="5" eb="8">
      <t>コウムイン</t>
    </rPh>
    <rPh sb="6" eb="8">
      <t>キョウザイ</t>
    </rPh>
    <rPh sb="8" eb="10">
      <t>シケン</t>
    </rPh>
    <rPh sb="10" eb="12">
      <t>タイサク</t>
    </rPh>
    <rPh sb="13" eb="15">
      <t>キョウザイ</t>
    </rPh>
    <rPh sb="18" eb="20">
      <t>サクブン</t>
    </rPh>
    <rPh sb="20" eb="22">
      <t>テンサク</t>
    </rPh>
    <phoneticPr fontId="4"/>
  </si>
  <si>
    <t>KS0304</t>
    <phoneticPr fontId="4"/>
  </si>
  <si>
    <t>　高卒程度公務員試験対策　教材セット　（作文添削2回あり）</t>
    <rPh sb="1" eb="3">
      <t>コウソツ</t>
    </rPh>
    <rPh sb="3" eb="5">
      <t>テイド</t>
    </rPh>
    <rPh sb="5" eb="8">
      <t>コウムイン</t>
    </rPh>
    <rPh sb="6" eb="8">
      <t>コウザ</t>
    </rPh>
    <rPh sb="8" eb="10">
      <t>シケン</t>
    </rPh>
    <rPh sb="10" eb="12">
      <t>タイサク</t>
    </rPh>
    <rPh sb="13" eb="15">
      <t>キョウザイ</t>
    </rPh>
    <rPh sb="20" eb="22">
      <t>サクブン</t>
    </rPh>
    <rPh sb="22" eb="24">
      <t>テンサク</t>
    </rPh>
    <rPh sb="25" eb="26">
      <t>カイ</t>
    </rPh>
    <phoneticPr fontId="4"/>
  </si>
  <si>
    <t>KT0304</t>
    <phoneticPr fontId="4"/>
  </si>
  <si>
    <t>※公務員教材セットには以下の教材が含まれます。</t>
    <rPh sb="1" eb="4">
      <t>コウムイン</t>
    </rPh>
    <rPh sb="4" eb="6">
      <t>キョウザイ</t>
    </rPh>
    <rPh sb="11" eb="13">
      <t>イカ</t>
    </rPh>
    <rPh sb="14" eb="16">
      <t>キョウザイ</t>
    </rPh>
    <rPh sb="17" eb="18">
      <t>フク</t>
    </rPh>
    <phoneticPr fontId="4"/>
  </si>
  <si>
    <t>※公務員教材セット（作文添削なし）には、公務員作文試験は含まれません。</t>
    <rPh sb="1" eb="4">
      <t>コウムイン</t>
    </rPh>
    <rPh sb="4" eb="6">
      <t>キョウザイ</t>
    </rPh>
    <rPh sb="10" eb="14">
      <t>サクブンテンサク</t>
    </rPh>
    <rPh sb="20" eb="27">
      <t>コウムインサクブンシケン</t>
    </rPh>
    <rPh sb="28" eb="29">
      <t>フク</t>
    </rPh>
    <phoneticPr fontId="4"/>
  </si>
  <si>
    <t>▼公務員試験対策テキスト･ワークブック</t>
    <rPh sb="1" eb="4">
      <t>コウムイン</t>
    </rPh>
    <rPh sb="4" eb="6">
      <t>シケン</t>
    </rPh>
    <rPh sb="6" eb="8">
      <t>タイサク</t>
    </rPh>
    <phoneticPr fontId="4"/>
  </si>
  <si>
    <t>▼公務員試験対策模擬試験・適性検査</t>
    <rPh sb="8" eb="12">
      <t>モギシケン</t>
    </rPh>
    <rPh sb="13" eb="17">
      <t>テキセイケンサ</t>
    </rPh>
    <phoneticPr fontId="4"/>
  </si>
  <si>
    <t>品番</t>
    <rPh sb="0" eb="2">
      <t>ヒンバン</t>
    </rPh>
    <phoneticPr fontId="4"/>
  </si>
  <si>
    <t>　社会科学　テキスト</t>
    <rPh sb="1" eb="3">
      <t>シャカイ</t>
    </rPh>
    <rPh sb="3" eb="5">
      <t>カガク</t>
    </rPh>
    <phoneticPr fontId="4"/>
  </si>
  <si>
    <t>KK2101</t>
  </si>
  <si>
    <t>　適性検査演習問題(80回)</t>
    <rPh sb="1" eb="3">
      <t>テキセイ</t>
    </rPh>
    <rPh sb="3" eb="5">
      <t>ケンサ</t>
    </rPh>
    <rPh sb="5" eb="7">
      <t>エンシュウ</t>
    </rPh>
    <rPh sb="7" eb="9">
      <t>モンダイ</t>
    </rPh>
    <rPh sb="12" eb="13">
      <t>カイ</t>
    </rPh>
    <phoneticPr fontId="4"/>
  </si>
  <si>
    <t>K10L/K10E01</t>
  </si>
  <si>
    <t>　人文科学　テキスト</t>
    <rPh sb="1" eb="3">
      <t>ジンブン</t>
    </rPh>
    <rPh sb="3" eb="5">
      <t>カガク</t>
    </rPh>
    <phoneticPr fontId="4"/>
  </si>
  <si>
    <t>KK2201</t>
  </si>
  <si>
    <t>　高卒程度公務員試験対策　校内模擬試験 全15回</t>
    <rPh sb="1" eb="3">
      <t>コウソツ</t>
    </rPh>
    <rPh sb="3" eb="5">
      <t>テイド</t>
    </rPh>
    <rPh sb="5" eb="10">
      <t>コウムインシケン</t>
    </rPh>
    <rPh sb="10" eb="12">
      <t>タイサク</t>
    </rPh>
    <rPh sb="13" eb="15">
      <t>コウナイ</t>
    </rPh>
    <rPh sb="15" eb="17">
      <t>モギ</t>
    </rPh>
    <rPh sb="17" eb="19">
      <t>シケン</t>
    </rPh>
    <rPh sb="20" eb="21">
      <t>ゼン</t>
    </rPh>
    <rPh sb="23" eb="24">
      <t>カイ</t>
    </rPh>
    <phoneticPr fontId="4"/>
  </si>
  <si>
    <t>KM1102/_02/KM110101</t>
    <phoneticPr fontId="4"/>
  </si>
  <si>
    <t>　自然科学　テキスト＆問題集</t>
    <rPh sb="1" eb="3">
      <t>シゼン</t>
    </rPh>
    <rPh sb="3" eb="5">
      <t>カガク</t>
    </rPh>
    <rPh sb="11" eb="14">
      <t>モンダイシュウ</t>
    </rPh>
    <phoneticPr fontId="4"/>
  </si>
  <si>
    <t>KK2301/KK230102</t>
    <phoneticPr fontId="4"/>
  </si>
  <si>
    <t>　高卒程度公務員試験対策　統一模擬試験 全6回</t>
    <rPh sb="1" eb="3">
      <t>コウソツ</t>
    </rPh>
    <rPh sb="3" eb="5">
      <t>テイド</t>
    </rPh>
    <rPh sb="5" eb="8">
      <t>コウムイン</t>
    </rPh>
    <rPh sb="8" eb="10">
      <t>シケン</t>
    </rPh>
    <rPh sb="10" eb="12">
      <t>タイサク</t>
    </rPh>
    <rPh sb="13" eb="15">
      <t>トウイツ</t>
    </rPh>
    <rPh sb="15" eb="17">
      <t>モギ</t>
    </rPh>
    <rPh sb="17" eb="19">
      <t>シケン</t>
    </rPh>
    <rPh sb="20" eb="21">
      <t>ゼン</t>
    </rPh>
    <rPh sb="22" eb="23">
      <t>カイ</t>
    </rPh>
    <phoneticPr fontId="4"/>
  </si>
  <si>
    <t>KM1202/_01/_02/KM090101/KM310103</t>
    <phoneticPr fontId="4"/>
  </si>
  <si>
    <t>　社会科学　問題集</t>
    <rPh sb="1" eb="3">
      <t>シャカイ</t>
    </rPh>
    <rPh sb="3" eb="5">
      <t>カガク</t>
    </rPh>
    <rPh sb="6" eb="9">
      <t>モンダイシュウ</t>
    </rPh>
    <phoneticPr fontId="4"/>
  </si>
  <si>
    <t>KK2401/KK240101</t>
    <phoneticPr fontId="4"/>
  </si>
  <si>
    <t>　実力確認模擬試験　国家一般職高卒程度型</t>
    <rPh sb="1" eb="3">
      <t>ジツリョク</t>
    </rPh>
    <rPh sb="3" eb="9">
      <t>カクニンモギシケン</t>
    </rPh>
    <rPh sb="10" eb="15">
      <t>コッカイッパンショク</t>
    </rPh>
    <rPh sb="15" eb="17">
      <t>コウソツ</t>
    </rPh>
    <rPh sb="17" eb="19">
      <t>テイド</t>
    </rPh>
    <rPh sb="19" eb="20">
      <t>ガタ</t>
    </rPh>
    <phoneticPr fontId="4"/>
  </si>
  <si>
    <t>KM3201/_01/_02/KM090101/KM310103</t>
    <phoneticPr fontId="4"/>
  </si>
  <si>
    <t>　人文科学　問題集</t>
    <rPh sb="1" eb="3">
      <t>ジンブン</t>
    </rPh>
    <rPh sb="3" eb="5">
      <t>カガク</t>
    </rPh>
    <rPh sb="6" eb="9">
      <t>モンダイシュウ</t>
    </rPh>
    <phoneticPr fontId="4"/>
  </si>
  <si>
    <t>KK2501/KK250102</t>
    <phoneticPr fontId="4"/>
  </si>
  <si>
    <t>　実力確認模擬試験　地方40問型</t>
    <rPh sb="1" eb="3">
      <t>ジツリョク</t>
    </rPh>
    <rPh sb="3" eb="9">
      <t>カクニンモギシケン</t>
    </rPh>
    <rPh sb="10" eb="12">
      <t>チホウ</t>
    </rPh>
    <rPh sb="14" eb="15">
      <t>モン</t>
    </rPh>
    <rPh sb="15" eb="16">
      <t>カタ</t>
    </rPh>
    <phoneticPr fontId="4"/>
  </si>
  <si>
    <t>KM6201/_01/_02/KM090101/KM310103</t>
    <phoneticPr fontId="4"/>
  </si>
  <si>
    <t>　数的処理（数的数理）・資料解釈　テキスト＆問題集</t>
    <rPh sb="1" eb="3">
      <t>スウテキ</t>
    </rPh>
    <rPh sb="3" eb="5">
      <t>ショリ</t>
    </rPh>
    <rPh sb="6" eb="8">
      <t>スウテキ</t>
    </rPh>
    <rPh sb="8" eb="10">
      <t>スウリ</t>
    </rPh>
    <rPh sb="12" eb="14">
      <t>シリョウ</t>
    </rPh>
    <rPh sb="14" eb="16">
      <t>カイシャク</t>
    </rPh>
    <rPh sb="22" eb="25">
      <t>モンダイシュウ</t>
    </rPh>
    <phoneticPr fontId="4"/>
  </si>
  <si>
    <t>KK2701/KK270102</t>
    <phoneticPr fontId="4"/>
  </si>
  <si>
    <t>▼公務員作文試験（作文添削2回ありの場合）</t>
    <rPh sb="4" eb="8">
      <t>サクブンシケン</t>
    </rPh>
    <rPh sb="9" eb="13">
      <t>サクブンテンサク</t>
    </rPh>
    <rPh sb="14" eb="15">
      <t>カイ</t>
    </rPh>
    <rPh sb="18" eb="20">
      <t>バアイ</t>
    </rPh>
    <phoneticPr fontId="4"/>
  </si>
  <si>
    <t>　課題処理（判断推理）　テキスト＆問題集</t>
    <rPh sb="1" eb="3">
      <t>カダイ</t>
    </rPh>
    <rPh sb="3" eb="5">
      <t>ショリ</t>
    </rPh>
    <rPh sb="6" eb="8">
      <t>ハンダン</t>
    </rPh>
    <rPh sb="8" eb="10">
      <t>スイリ</t>
    </rPh>
    <rPh sb="17" eb="20">
      <t>モンダイシュウ</t>
    </rPh>
    <phoneticPr fontId="4"/>
  </si>
  <si>
    <t>KK2801/KK280102</t>
    <phoneticPr fontId="4"/>
  </si>
  <si>
    <t>KM5201/KM510101</t>
    <phoneticPr fontId="4"/>
  </si>
  <si>
    <t>　国語・英語・文章理解　テキスト＆問題集</t>
    <rPh sb="1" eb="3">
      <t>コクゴ</t>
    </rPh>
    <rPh sb="4" eb="6">
      <t>エイゴ</t>
    </rPh>
    <rPh sb="7" eb="9">
      <t>ブンショウ</t>
    </rPh>
    <rPh sb="9" eb="11">
      <t>リカイ</t>
    </rPh>
    <rPh sb="17" eb="20">
      <t>モンダイシュウ</t>
    </rPh>
    <phoneticPr fontId="4"/>
  </si>
  <si>
    <t>KK2901/KK290101</t>
    <phoneticPr fontId="4"/>
  </si>
  <si>
    <t>KM5401/KM510101</t>
    <phoneticPr fontId="4"/>
  </si>
  <si>
    <t>※公務員教材セット（作文添削2回あり）をご注文の場合は、以下に実施時期をご記入ください。</t>
    <rPh sb="1" eb="4">
      <t>コウムイン</t>
    </rPh>
    <rPh sb="4" eb="6">
      <t>キョウザイ</t>
    </rPh>
    <rPh sb="21" eb="23">
      <t>チュウモン</t>
    </rPh>
    <rPh sb="24" eb="26">
      <t>バアイ</t>
    </rPh>
    <rPh sb="28" eb="30">
      <t>イカ</t>
    </rPh>
    <rPh sb="31" eb="33">
      <t>ジッシ</t>
    </rPh>
    <rPh sb="33" eb="35">
      <t>ジキ</t>
    </rPh>
    <rPh sb="37" eb="39">
      <t>キニュウ</t>
    </rPh>
    <phoneticPr fontId="4"/>
  </si>
  <si>
    <t>スケジュール</t>
    <phoneticPr fontId="4"/>
  </si>
  <si>
    <t>作文のウイネット到着日</t>
    <rPh sb="0" eb="2">
      <t>サクブン</t>
    </rPh>
    <rPh sb="8" eb="10">
      <t>トウチャク</t>
    </rPh>
    <rPh sb="10" eb="11">
      <t>ヒ</t>
    </rPh>
    <phoneticPr fontId="4"/>
  </si>
  <si>
    <t>添削結果返送日目安</t>
    <rPh sb="0" eb="2">
      <t>テンサク</t>
    </rPh>
    <rPh sb="2" eb="4">
      <t>ケッカ</t>
    </rPh>
    <rPh sb="4" eb="6">
      <t>ヘンソウ</t>
    </rPh>
    <rPh sb="6" eb="7">
      <t>ビ</t>
    </rPh>
    <rPh sb="7" eb="9">
      <t>メヤス</t>
    </rPh>
    <phoneticPr fontId="4"/>
  </si>
  <si>
    <t>実施予定に〇をご記入ください</t>
    <rPh sb="0" eb="2">
      <t>ジッシ</t>
    </rPh>
    <rPh sb="2" eb="4">
      <t>ヨテイ</t>
    </rPh>
    <rPh sb="8" eb="10">
      <t>キニュウ</t>
    </rPh>
    <phoneticPr fontId="4"/>
  </si>
  <si>
    <t>第1クール</t>
    <rPh sb="0" eb="1">
      <t>ダイ</t>
    </rPh>
    <phoneticPr fontId="4"/>
  </si>
  <si>
    <t>～5/30(金）</t>
    <phoneticPr fontId="4"/>
  </si>
  <si>
    <t>までの到着</t>
    <rPh sb="3" eb="5">
      <t>トウチャク</t>
    </rPh>
    <phoneticPr fontId="4"/>
  </si>
  <si>
    <t>6/18(水）</t>
    <phoneticPr fontId="4"/>
  </si>
  <si>
    <t>作文試験B　 ・　 作文試験D</t>
    <phoneticPr fontId="4"/>
  </si>
  <si>
    <t>第2クール</t>
    <rPh sb="0" eb="1">
      <t>ダイ</t>
    </rPh>
    <phoneticPr fontId="4"/>
  </si>
  <si>
    <t>6/2(月)～6/13(金）</t>
    <phoneticPr fontId="4"/>
  </si>
  <si>
    <t>7/2(水）</t>
    <phoneticPr fontId="4"/>
  </si>
  <si>
    <t>第3クール</t>
    <rPh sb="0" eb="1">
      <t>ダイ</t>
    </rPh>
    <phoneticPr fontId="4"/>
  </si>
  <si>
    <t>6/16(月)～6/30(月）</t>
    <phoneticPr fontId="4"/>
  </si>
  <si>
    <t>7/18(金）</t>
    <phoneticPr fontId="4"/>
  </si>
  <si>
    <t>第4クール</t>
    <rPh sb="0" eb="1">
      <t>ダイ</t>
    </rPh>
    <phoneticPr fontId="4"/>
  </si>
  <si>
    <t>7/1(火)～7/15(火）</t>
    <phoneticPr fontId="4"/>
  </si>
  <si>
    <t>8/1(金）</t>
    <phoneticPr fontId="4"/>
  </si>
  <si>
    <t>第5クール</t>
    <rPh sb="0" eb="1">
      <t>ダイ</t>
    </rPh>
    <phoneticPr fontId="4"/>
  </si>
  <si>
    <t>7/16(水)～8/1(金）</t>
    <phoneticPr fontId="4"/>
  </si>
  <si>
    <t>8/22(金）</t>
    <phoneticPr fontId="4"/>
  </si>
  <si>
    <t>ご注文の前に
ご確認ください。</t>
    <rPh sb="1" eb="3">
      <t>チュウモン</t>
    </rPh>
    <rPh sb="4" eb="5">
      <t>マエ</t>
    </rPh>
    <rPh sb="8" eb="10">
      <t>カクニン</t>
    </rPh>
    <phoneticPr fontId="4"/>
  </si>
  <si>
    <t>　　○はじめてご注文いただく際は事前に「新規取引申込書」をお送りください。　メールによるご注文は、当ファイルを添付してお送りください。FAXによるご注文も承ります。</t>
    <rPh sb="8" eb="10">
      <t>チュウモン</t>
    </rPh>
    <rPh sb="14" eb="15">
      <t>サイ</t>
    </rPh>
    <rPh sb="16" eb="18">
      <t>ジゼン</t>
    </rPh>
    <rPh sb="20" eb="22">
      <t>シンキ</t>
    </rPh>
    <rPh sb="22" eb="24">
      <t>トリヒキ</t>
    </rPh>
    <rPh sb="24" eb="26">
      <t>モウシコミ</t>
    </rPh>
    <rPh sb="26" eb="27">
      <t>ショ</t>
    </rPh>
    <rPh sb="30" eb="31">
      <t>オク</t>
    </rPh>
    <phoneticPr fontId="4"/>
  </si>
  <si>
    <r>
      <t>　　○注文書に記載されている金額は送料を除き、全て</t>
    </r>
    <r>
      <rPr>
        <b/>
        <sz val="8"/>
        <rFont val="ＭＳ Ｐ明朝"/>
        <family val="1"/>
        <charset val="128"/>
      </rPr>
      <t>消費税を含んでいない</t>
    </r>
    <r>
      <rPr>
        <sz val="8"/>
        <rFont val="ＭＳ Ｐ明朝"/>
        <family val="1"/>
        <charset val="128"/>
      </rPr>
      <t>価格です。ご請求の際は、消費税(10%)を加算しご請求いたします。</t>
    </r>
    <phoneticPr fontId="4"/>
  </si>
  <si>
    <t>　　○団体様ご提供価格の適用は一定数量のご注文に限り有効となります。</t>
    <rPh sb="3" eb="5">
      <t>ダンタイ</t>
    </rPh>
    <rPh sb="5" eb="6">
      <t>サマ</t>
    </rPh>
    <rPh sb="7" eb="9">
      <t>テイキョウ</t>
    </rPh>
    <rPh sb="9" eb="11">
      <t>カカク</t>
    </rPh>
    <rPh sb="12" eb="14">
      <t>テキヨウ</t>
    </rPh>
    <rPh sb="15" eb="17">
      <t>イッテイ</t>
    </rPh>
    <rPh sb="17" eb="19">
      <t>スウリョウ</t>
    </rPh>
    <rPh sb="21" eb="23">
      <t>チュウモン</t>
    </rPh>
    <rPh sb="24" eb="25">
      <t>カギ</t>
    </rPh>
    <rPh sb="26" eb="28">
      <t>ユウコウ</t>
    </rPh>
    <phoneticPr fontId="4"/>
  </si>
  <si>
    <t>　 　　本体価格でのご提供となる場合には弊社担当者よりご連絡差し上げた上で、商品の手配をいたします。</t>
    <rPh sb="4" eb="6">
      <t>ホンタイ</t>
    </rPh>
    <rPh sb="6" eb="8">
      <t>カカク</t>
    </rPh>
    <rPh sb="11" eb="13">
      <t>テイキョウ</t>
    </rPh>
    <rPh sb="16" eb="18">
      <t>バアイ</t>
    </rPh>
    <rPh sb="20" eb="22">
      <t>ヘイシャ</t>
    </rPh>
    <rPh sb="22" eb="25">
      <t>タントウシャ</t>
    </rPh>
    <rPh sb="28" eb="30">
      <t>レンラク</t>
    </rPh>
    <rPh sb="30" eb="31">
      <t>サ</t>
    </rPh>
    <rPh sb="32" eb="33">
      <t>ア</t>
    </rPh>
    <rPh sb="35" eb="36">
      <t>ウエ</t>
    </rPh>
    <rPh sb="38" eb="40">
      <t>ショウヒン</t>
    </rPh>
    <rPh sb="41" eb="43">
      <t>テハイ</t>
    </rPh>
    <phoneticPr fontId="4"/>
  </si>
  <si>
    <t>　　○ご注文冊数が10冊以上の場合は送料無料。10冊未満のご注文は別途送料として、</t>
    <rPh sb="4" eb="6">
      <t>チュウモン</t>
    </rPh>
    <rPh sb="6" eb="8">
      <t>サツスウ</t>
    </rPh>
    <rPh sb="11" eb="12">
      <t>サツ</t>
    </rPh>
    <rPh sb="25" eb="26">
      <t>サツ</t>
    </rPh>
    <phoneticPr fontId="4"/>
  </si>
  <si>
    <t>　 　　沖縄県：990円(税込)、北海道・九州：880円（税込）、その他地域：759円（税込）を申し受けます。</t>
    <rPh sb="4" eb="7">
      <t>オキナワケン</t>
    </rPh>
    <rPh sb="11" eb="12">
      <t>エン</t>
    </rPh>
    <rPh sb="12" eb="16">
      <t>ゼイコミ</t>
    </rPh>
    <rPh sb="17" eb="20">
      <t>ホッカイドウ</t>
    </rPh>
    <rPh sb="21" eb="23">
      <t>キュウシュウ</t>
    </rPh>
    <rPh sb="27" eb="28">
      <t>エン</t>
    </rPh>
    <rPh sb="29" eb="31">
      <t>ゼイコミ</t>
    </rPh>
    <rPh sb="35" eb="36">
      <t>タ</t>
    </rPh>
    <rPh sb="36" eb="38">
      <t>チイキ</t>
    </rPh>
    <rPh sb="42" eb="43">
      <t>エン</t>
    </rPh>
    <rPh sb="44" eb="46">
      <t>ゼイコミ</t>
    </rPh>
    <rPh sb="48" eb="49">
      <t>モウ</t>
    </rPh>
    <rPh sb="50" eb="51">
      <t>ウ</t>
    </rPh>
    <phoneticPr fontId="4"/>
  </si>
  <si>
    <t>　　○商品の発送はご注文後1週間程度となります。3月～4月にかけて若干お時間がかかる場合がございます。</t>
    <rPh sb="3" eb="5">
      <t>ショウヒン</t>
    </rPh>
    <rPh sb="6" eb="8">
      <t>ハッソウ</t>
    </rPh>
    <rPh sb="10" eb="12">
      <t>チュウモン</t>
    </rPh>
    <rPh sb="12" eb="13">
      <t>ゴ</t>
    </rPh>
    <rPh sb="14" eb="16">
      <t>シュウカン</t>
    </rPh>
    <rPh sb="16" eb="18">
      <t>テイド</t>
    </rPh>
    <rPh sb="25" eb="26">
      <t>ツキ</t>
    </rPh>
    <rPh sb="28" eb="29">
      <t>ツキ</t>
    </rPh>
    <rPh sb="33" eb="35">
      <t>ジャッカン</t>
    </rPh>
    <rPh sb="36" eb="38">
      <t>ジカン</t>
    </rPh>
    <rPh sb="42" eb="44">
      <t>バアイ</t>
    </rPh>
    <phoneticPr fontId="4"/>
  </si>
  <si>
    <t>　　○商品到着後は速やかに検品（数量の相違、品違い等）をお願いいたします。</t>
    <rPh sb="3" eb="5">
      <t>ショウヒン</t>
    </rPh>
    <rPh sb="5" eb="7">
      <t>トウチャク</t>
    </rPh>
    <rPh sb="7" eb="8">
      <t>ゴ</t>
    </rPh>
    <rPh sb="9" eb="10">
      <t>スミ</t>
    </rPh>
    <rPh sb="13" eb="15">
      <t>ケンピン</t>
    </rPh>
    <rPh sb="16" eb="18">
      <t>スウリョウ</t>
    </rPh>
    <rPh sb="19" eb="21">
      <t>ソウイ</t>
    </rPh>
    <rPh sb="22" eb="23">
      <t>シナ</t>
    </rPh>
    <rPh sb="23" eb="24">
      <t>チガ</t>
    </rPh>
    <rPh sb="25" eb="26">
      <t>トウ</t>
    </rPh>
    <rPh sb="29" eb="30">
      <t>ネガ</t>
    </rPh>
    <phoneticPr fontId="4"/>
  </si>
  <si>
    <t>　　○ご請求：商品を出荷した月の月末で締め翌月初旬に請求書を郵送いたします。請求書到着後、翌月末日 までに指定の口座にお振込ください。</t>
    <rPh sb="4" eb="6">
      <t>セイキュウ</t>
    </rPh>
    <rPh sb="7" eb="9">
      <t>ショウヒン</t>
    </rPh>
    <rPh sb="10" eb="12">
      <t>シュッカ</t>
    </rPh>
    <rPh sb="14" eb="15">
      <t>ツキ</t>
    </rPh>
    <rPh sb="16" eb="18">
      <t>ゲツマツ</t>
    </rPh>
    <rPh sb="19" eb="20">
      <t>シ</t>
    </rPh>
    <rPh sb="21" eb="22">
      <t>ヨク</t>
    </rPh>
    <rPh sb="22" eb="23">
      <t>ツキ</t>
    </rPh>
    <rPh sb="23" eb="25">
      <t>ショジュン</t>
    </rPh>
    <rPh sb="26" eb="29">
      <t>セイキュウショ</t>
    </rPh>
    <phoneticPr fontId="4"/>
  </si>
  <si>
    <t>　　○本注文書にご記入いただきましたご担当者様の個人情報は当該商品の納品及び請求、弊社及び弊社関連</t>
    <rPh sb="3" eb="4">
      <t>ホン</t>
    </rPh>
    <rPh sb="4" eb="7">
      <t>チュウモンショ</t>
    </rPh>
    <rPh sb="9" eb="11">
      <t>キニュウ</t>
    </rPh>
    <rPh sb="19" eb="22">
      <t>タントウシャ</t>
    </rPh>
    <rPh sb="22" eb="23">
      <t>サマ</t>
    </rPh>
    <rPh sb="24" eb="26">
      <t>コジン</t>
    </rPh>
    <rPh sb="26" eb="28">
      <t>ジョウホウ</t>
    </rPh>
    <rPh sb="29" eb="31">
      <t>トウガイ</t>
    </rPh>
    <rPh sb="31" eb="33">
      <t>ショウヒン</t>
    </rPh>
    <rPh sb="34" eb="36">
      <t>ノウヒン</t>
    </rPh>
    <rPh sb="36" eb="37">
      <t>オヨ</t>
    </rPh>
    <rPh sb="38" eb="40">
      <t>セイキュウ</t>
    </rPh>
    <rPh sb="41" eb="43">
      <t>ヘイシャ</t>
    </rPh>
    <rPh sb="43" eb="44">
      <t>オヨ</t>
    </rPh>
    <rPh sb="45" eb="47">
      <t>ヘイシャ</t>
    </rPh>
    <rPh sb="47" eb="49">
      <t>カンレン</t>
    </rPh>
    <phoneticPr fontId="4"/>
  </si>
  <si>
    <t>　 　　会社からの商品に関する各種ご案内などに利用させていたします。</t>
    <rPh sb="12" eb="13">
      <t>カン</t>
    </rPh>
    <rPh sb="15" eb="17">
      <t>カクシュ</t>
    </rPh>
    <rPh sb="18" eb="20">
      <t>アンナイ</t>
    </rPh>
    <rPh sb="23" eb="25">
      <t>リヨウ</t>
    </rPh>
    <phoneticPr fontId="4"/>
  </si>
  <si>
    <t>　　　　年　　　　月　　　　日</t>
    <rPh sb="4" eb="5">
      <t>ネン</t>
    </rPh>
    <rPh sb="9" eb="10">
      <t>ツキ</t>
    </rPh>
    <rPh sb="14" eb="15">
      <t>ニチ</t>
    </rPh>
    <phoneticPr fontId="4"/>
  </si>
  <si>
    <t>住　　所</t>
    <rPh sb="0" eb="1">
      <t>ジュウ</t>
    </rPh>
    <rPh sb="3" eb="4">
      <t>ショ</t>
    </rPh>
    <phoneticPr fontId="4"/>
  </si>
  <si>
    <t>チェック</t>
    <phoneticPr fontId="4"/>
  </si>
  <si>
    <t>/</t>
  </si>
  <si>
    <t>申</t>
    <rPh sb="0" eb="1">
      <t>シン</t>
    </rPh>
    <phoneticPr fontId="4"/>
  </si>
  <si>
    <t>■公務員試験対策テキスト・ワークブック</t>
    <rPh sb="1" eb="4">
      <t>コウムイン</t>
    </rPh>
    <rPh sb="4" eb="6">
      <t>シケン</t>
    </rPh>
    <rPh sb="6" eb="8">
      <t>タイサク</t>
    </rPh>
    <phoneticPr fontId="4"/>
  </si>
  <si>
    <t>KK2101</t>
    <phoneticPr fontId="4"/>
  </si>
  <si>
    <t>KK2201</t>
    <phoneticPr fontId="4"/>
  </si>
  <si>
    <t>KK2301</t>
    <phoneticPr fontId="4"/>
  </si>
  <si>
    <t>KK230102 　1:1(       )</t>
    <phoneticPr fontId="4"/>
  </si>
  <si>
    <t>KK2401</t>
    <phoneticPr fontId="4"/>
  </si>
  <si>
    <t>KK240101　 1:1(　　　 )</t>
    <phoneticPr fontId="4"/>
  </si>
  <si>
    <t>　社会科学　クイックドリル</t>
    <rPh sb="1" eb="5">
      <t>シャカイカガク</t>
    </rPh>
    <phoneticPr fontId="4"/>
  </si>
  <si>
    <t>KK3101</t>
    <phoneticPr fontId="4"/>
  </si>
  <si>
    <t>KK2501</t>
    <phoneticPr fontId="4"/>
  </si>
  <si>
    <t>KK250102　 1:1(　　　 )</t>
    <phoneticPr fontId="4"/>
  </si>
  <si>
    <t>KK2701</t>
    <phoneticPr fontId="4"/>
  </si>
  <si>
    <t>KK270102   1:1(　  　 )</t>
    <phoneticPr fontId="4"/>
  </si>
  <si>
    <t>KK2801</t>
    <phoneticPr fontId="4"/>
  </si>
  <si>
    <t>KK280102　 1:1(　　　 )</t>
    <phoneticPr fontId="4"/>
  </si>
  <si>
    <t>KK2901</t>
    <phoneticPr fontId="4"/>
  </si>
  <si>
    <t>KK290101　 1:1(　　　 )</t>
    <phoneticPr fontId="4"/>
  </si>
  <si>
    <t>K10L04</t>
    <phoneticPr fontId="4"/>
  </si>
  <si>
    <t>■公務員試験対策模擬試験</t>
    <rPh sb="1" eb="4">
      <t>コウムイン</t>
    </rPh>
    <rPh sb="4" eb="6">
      <t>シケン</t>
    </rPh>
    <rPh sb="6" eb="8">
      <t>タイサク</t>
    </rPh>
    <rPh sb="8" eb="10">
      <t>モギ</t>
    </rPh>
    <rPh sb="10" eb="12">
      <t>シケン</t>
    </rPh>
    <phoneticPr fontId="4"/>
  </si>
  <si>
    <t>　高卒程度公務員試験対策</t>
    <phoneticPr fontId="4"/>
  </si>
  <si>
    <t>校内模擬試験 全15回</t>
    <phoneticPr fontId="4"/>
  </si>
  <si>
    <t>KM110104</t>
    <phoneticPr fontId="4"/>
  </si>
  <si>
    <t>KM110204</t>
    <phoneticPr fontId="4"/>
  </si>
  <si>
    <t>統一模擬試験 全6回</t>
    <phoneticPr fontId="4"/>
  </si>
  <si>
    <t>KM120204</t>
    <phoneticPr fontId="4"/>
  </si>
  <si>
    <t>　実力確認模擬試験</t>
    <phoneticPr fontId="4"/>
  </si>
  <si>
    <t>国家一般職高卒程度型</t>
    <phoneticPr fontId="4"/>
  </si>
  <si>
    <t>KM320114</t>
    <phoneticPr fontId="4"/>
  </si>
  <si>
    <t>地方40問型（教養・適性）</t>
    <phoneticPr fontId="4"/>
  </si>
  <si>
    <t>KM620114</t>
    <phoneticPr fontId="4"/>
  </si>
  <si>
    <t>地方40問型（教養のみ）</t>
    <phoneticPr fontId="4"/>
  </si>
  <si>
    <t>KM720114</t>
    <phoneticPr fontId="4"/>
  </si>
  <si>
    <t>地方50問型（教養のみ）</t>
    <phoneticPr fontId="4"/>
  </si>
  <si>
    <t>KM420114</t>
    <phoneticPr fontId="4"/>
  </si>
  <si>
    <t>■公務員作文試験　※それぞれ課題が異なります</t>
    <rPh sb="1" eb="4">
      <t>コウムイン</t>
    </rPh>
    <rPh sb="4" eb="6">
      <t>サクブン</t>
    </rPh>
    <rPh sb="6" eb="8">
      <t>シケン</t>
    </rPh>
    <rPh sb="14" eb="16">
      <t>カダイ</t>
    </rPh>
    <rPh sb="17" eb="18">
      <t>コト</t>
    </rPh>
    <phoneticPr fontId="4"/>
  </si>
  <si>
    <t>　公務員作文試験</t>
    <phoneticPr fontId="4"/>
  </si>
  <si>
    <t>A（国家一般職タイプ）</t>
    <phoneticPr fontId="4"/>
  </si>
  <si>
    <t>KM510104</t>
    <phoneticPr fontId="4"/>
  </si>
  <si>
    <t>B（国家一般職タイプ）</t>
    <phoneticPr fontId="4"/>
  </si>
  <si>
    <t>KM520104</t>
    <phoneticPr fontId="4"/>
  </si>
  <si>
    <t>C（地方事務タイプ）</t>
    <phoneticPr fontId="4"/>
  </si>
  <si>
    <t>KM530104</t>
    <phoneticPr fontId="4"/>
  </si>
  <si>
    <t>D（地方事務タイプ）</t>
    <phoneticPr fontId="4"/>
  </si>
  <si>
    <t>KM540104</t>
    <phoneticPr fontId="4"/>
  </si>
  <si>
    <t>E（警察消防タイプ）</t>
    <phoneticPr fontId="4"/>
  </si>
  <si>
    <t>KM550104</t>
    <phoneticPr fontId="4"/>
  </si>
  <si>
    <t>F（警察消防タイプ）</t>
    <phoneticPr fontId="4"/>
  </si>
  <si>
    <t>KM560104</t>
    <phoneticPr fontId="4"/>
  </si>
  <si>
    <t>※作文試験をご注文の場合は、以下に実施時期をご記入ください。</t>
    <rPh sb="1" eb="3">
      <t>サクブン</t>
    </rPh>
    <rPh sb="3" eb="5">
      <t>シケン</t>
    </rPh>
    <rPh sb="7" eb="9">
      <t>チュウモン</t>
    </rPh>
    <rPh sb="10" eb="12">
      <t>バアイ</t>
    </rPh>
    <rPh sb="14" eb="16">
      <t>イカ</t>
    </rPh>
    <rPh sb="17" eb="19">
      <t>ジッシ</t>
    </rPh>
    <rPh sb="19" eb="21">
      <t>ジキ</t>
    </rPh>
    <rPh sb="23" eb="25">
      <t>キニュウ</t>
    </rPh>
    <phoneticPr fontId="4"/>
  </si>
  <si>
    <t>結果返送日目安</t>
    <rPh sb="0" eb="2">
      <t>ケッカ</t>
    </rPh>
    <rPh sb="2" eb="4">
      <t>ヘンソウ</t>
    </rPh>
    <rPh sb="4" eb="5">
      <t>ビ</t>
    </rPh>
    <rPh sb="5" eb="7">
      <t>メヤス</t>
    </rPh>
    <phoneticPr fontId="4"/>
  </si>
  <si>
    <t>作文試験　A ・ B ・ C ・ D ・ E ・ F</t>
    <phoneticPr fontId="4"/>
  </si>
  <si>
    <t>■公務員直前対策教材セット</t>
    <rPh sb="1" eb="4">
      <t>コウムイン</t>
    </rPh>
    <rPh sb="4" eb="6">
      <t>チョクゼン</t>
    </rPh>
    <rPh sb="6" eb="8">
      <t>タイサク</t>
    </rPh>
    <rPh sb="8" eb="10">
      <t>キョウザイ</t>
    </rPh>
    <phoneticPr fontId="4"/>
  </si>
  <si>
    <t xml:space="preserve"> 高卒程度　 直前対策模擬試験【教養】【適性】セット</t>
    <rPh sb="1" eb="3">
      <t>コウソツ</t>
    </rPh>
    <rPh sb="3" eb="5">
      <t>テイド</t>
    </rPh>
    <rPh sb="7" eb="9">
      <t>チョクゼン</t>
    </rPh>
    <rPh sb="9" eb="11">
      <t>タイサク</t>
    </rPh>
    <rPh sb="11" eb="13">
      <t>モギ</t>
    </rPh>
    <rPh sb="13" eb="15">
      <t>シケン</t>
    </rPh>
    <rPh sb="16" eb="18">
      <t>キョウヨウ</t>
    </rPh>
    <rPh sb="20" eb="22">
      <t>テキセイ</t>
    </rPh>
    <phoneticPr fontId="4"/>
  </si>
  <si>
    <t>K25N04</t>
    <phoneticPr fontId="4"/>
  </si>
  <si>
    <t>K26N04/K27J04 　1:1(　　 　)</t>
    <phoneticPr fontId="4"/>
  </si>
  <si>
    <t>▼直前対策模擬試験（単品販売）</t>
    <rPh sb="1" eb="3">
      <t>チョクゼン</t>
    </rPh>
    <rPh sb="3" eb="5">
      <t>タイサク</t>
    </rPh>
    <rPh sb="5" eb="7">
      <t>モギ</t>
    </rPh>
    <rPh sb="7" eb="9">
      <t>シケン</t>
    </rPh>
    <rPh sb="10" eb="12">
      <t>タンピン</t>
    </rPh>
    <rPh sb="12" eb="14">
      <t>ハンバイ</t>
    </rPh>
    <phoneticPr fontId="4"/>
  </si>
  <si>
    <t xml:space="preserve"> 高卒程度　 直前対策模擬試験 教養試験 全30回</t>
    <rPh sb="1" eb="3">
      <t>コウソツ</t>
    </rPh>
    <rPh sb="3" eb="5">
      <t>テイド</t>
    </rPh>
    <rPh sb="7" eb="9">
      <t>チョクゼン</t>
    </rPh>
    <rPh sb="9" eb="11">
      <t>タイサク</t>
    </rPh>
    <rPh sb="11" eb="13">
      <t>モギ</t>
    </rPh>
    <rPh sb="13" eb="15">
      <t>シケン</t>
    </rPh>
    <rPh sb="16" eb="18">
      <t>キョウヨウ</t>
    </rPh>
    <rPh sb="18" eb="20">
      <t>シケン</t>
    </rPh>
    <rPh sb="21" eb="22">
      <t>ゼン</t>
    </rPh>
    <rPh sb="24" eb="25">
      <t>カイ</t>
    </rPh>
    <phoneticPr fontId="4"/>
  </si>
  <si>
    <t>K26N04</t>
    <phoneticPr fontId="4"/>
  </si>
  <si>
    <t>K26F01/K26N02　 1:1(       )</t>
    <phoneticPr fontId="4"/>
  </si>
  <si>
    <t xml:space="preserve"> 高卒程度　 直前対策模擬試験 適性試験 全30回</t>
    <rPh sb="1" eb="3">
      <t>コウソツ</t>
    </rPh>
    <rPh sb="3" eb="5">
      <t>テイド</t>
    </rPh>
    <rPh sb="7" eb="9">
      <t>チョクゼン</t>
    </rPh>
    <rPh sb="9" eb="11">
      <t>タイサク</t>
    </rPh>
    <rPh sb="11" eb="13">
      <t>モギ</t>
    </rPh>
    <rPh sb="13" eb="15">
      <t>シケン</t>
    </rPh>
    <rPh sb="16" eb="18">
      <t>テキセイ</t>
    </rPh>
    <rPh sb="18" eb="20">
      <t>シケン</t>
    </rPh>
    <rPh sb="21" eb="22">
      <t>ゼン</t>
    </rPh>
    <rPh sb="24" eb="25">
      <t>カイ</t>
    </rPh>
    <phoneticPr fontId="4"/>
  </si>
  <si>
    <t>K27J04</t>
    <phoneticPr fontId="4"/>
  </si>
  <si>
    <t>K26F01/K27J02　 1:1(       )</t>
    <phoneticPr fontId="4"/>
  </si>
  <si>
    <t>■世界一わかりやすい企業会計の授業　ビジネス会計ゲーム　-基礎-</t>
    <rPh sb="1" eb="4">
      <t>セカイイチ</t>
    </rPh>
    <rPh sb="10" eb="12">
      <t>キギョウ</t>
    </rPh>
    <rPh sb="12" eb="14">
      <t>カイケイ</t>
    </rPh>
    <rPh sb="15" eb="17">
      <t>ジュギョウ</t>
    </rPh>
    <rPh sb="22" eb="24">
      <t>カイケイ</t>
    </rPh>
    <rPh sb="29" eb="31">
      <t>キソ</t>
    </rPh>
    <phoneticPr fontId="4"/>
  </si>
  <si>
    <t>ｱｶﾃﾞﾐｯｸ
価格
(税抜)</t>
    <rPh sb="8" eb="10">
      <t>カカク</t>
    </rPh>
    <rPh sb="12" eb="13">
      <t>ゼイ</t>
    </rPh>
    <rPh sb="13" eb="14">
      <t>ヌ</t>
    </rPh>
    <phoneticPr fontId="4"/>
  </si>
  <si>
    <t>　基本ツール</t>
    <rPh sb="1" eb="3">
      <t>キホン</t>
    </rPh>
    <phoneticPr fontId="4"/>
  </si>
  <si>
    <t>AA005104</t>
  </si>
  <si>
    <t>AA0151/0351/0451/0551/
0651 1:1(          )</t>
    <phoneticPr fontId="4"/>
  </si>
  <si>
    <t>　学習テキスト</t>
    <rPh sb="1" eb="3">
      <t>ガクシュウ</t>
    </rPh>
    <phoneticPr fontId="4"/>
  </si>
  <si>
    <t>AA0251</t>
    <phoneticPr fontId="4"/>
  </si>
  <si>
    <t>※基本ツール1セットのゲーム可能人数は5名までです。</t>
    <rPh sb="0" eb="2">
      <t>キホン</t>
    </rPh>
    <rPh sb="13" eb="15">
      <t>カノウ</t>
    </rPh>
    <rPh sb="15" eb="17">
      <t>ニンズウ</t>
    </rPh>
    <rPh sb="20" eb="21">
      <t>メイ</t>
    </rPh>
    <phoneticPr fontId="4"/>
  </si>
  <si>
    <t>※教育機関とは、大学、高等専門学校、専修学校、専門学校、各種学校、職業訓練学校、高等学校などを言います。</t>
    <rPh sb="1" eb="3">
      <t>キョウイク</t>
    </rPh>
    <rPh sb="3" eb="5">
      <t>キカン</t>
    </rPh>
    <rPh sb="8" eb="10">
      <t>ダイガク</t>
    </rPh>
    <rPh sb="11" eb="13">
      <t>コウトウ</t>
    </rPh>
    <rPh sb="13" eb="15">
      <t>センモン</t>
    </rPh>
    <rPh sb="15" eb="17">
      <t>ガッコウ</t>
    </rPh>
    <rPh sb="18" eb="20">
      <t>センシュウ</t>
    </rPh>
    <rPh sb="20" eb="22">
      <t>ガッコウ</t>
    </rPh>
    <rPh sb="23" eb="25">
      <t>センモン</t>
    </rPh>
    <rPh sb="25" eb="27">
      <t>ガッコウ</t>
    </rPh>
    <rPh sb="28" eb="30">
      <t>カクシュ</t>
    </rPh>
    <rPh sb="30" eb="32">
      <t>ガッコウ</t>
    </rPh>
    <rPh sb="33" eb="35">
      <t>ショクギョウ</t>
    </rPh>
    <rPh sb="35" eb="37">
      <t>クンレン</t>
    </rPh>
    <rPh sb="37" eb="39">
      <t>ガッコウ</t>
    </rPh>
    <rPh sb="40" eb="42">
      <t>コウトウ</t>
    </rPh>
    <rPh sb="42" eb="44">
      <t>ガッコウ</t>
    </rPh>
    <rPh sb="47" eb="48">
      <t>イ</t>
    </rPh>
    <phoneticPr fontId="4"/>
  </si>
  <si>
    <t>※「学習テキスト」はゲーム参加者1名につき、1冊ずつご購入ください。</t>
    <rPh sb="2" eb="4">
      <t>ガクシュウ</t>
    </rPh>
    <rPh sb="13" eb="16">
      <t>サンカシャ</t>
    </rPh>
    <rPh sb="17" eb="18">
      <t>メイ</t>
    </rPh>
    <rPh sb="23" eb="24">
      <t>サツ</t>
    </rPh>
    <rPh sb="27" eb="29">
      <t>コウニュウ</t>
    </rPh>
    <phoneticPr fontId="4"/>
  </si>
  <si>
    <t>＜基本ツールセット内容＞</t>
    <rPh sb="1" eb="3">
      <t>キホン</t>
    </rPh>
    <rPh sb="9" eb="11">
      <t>ナイヨウ</t>
    </rPh>
    <phoneticPr fontId="4"/>
  </si>
  <si>
    <t>　・組織フロー　【会社ボード】　5枚／意思決定表　5枚／市場エリアシート　4枚／市場容器　5個／</t>
    <rPh sb="2" eb="4">
      <t>ソシキ</t>
    </rPh>
    <rPh sb="9" eb="11">
      <t>カイシャ</t>
    </rPh>
    <rPh sb="17" eb="18">
      <t>マイ</t>
    </rPh>
    <rPh sb="19" eb="21">
      <t>イシ</t>
    </rPh>
    <rPh sb="21" eb="23">
      <t>ケッテイ</t>
    </rPh>
    <rPh sb="23" eb="24">
      <t>ヒョウ</t>
    </rPh>
    <rPh sb="26" eb="27">
      <t>マイ</t>
    </rPh>
    <rPh sb="28" eb="30">
      <t>シジョウ</t>
    </rPh>
    <rPh sb="38" eb="39">
      <t>マイ</t>
    </rPh>
    <rPh sb="40" eb="42">
      <t>シジョウ</t>
    </rPh>
    <rPh sb="42" eb="44">
      <t>ヨウキ</t>
    </rPh>
    <rPh sb="46" eb="47">
      <t>コ</t>
    </rPh>
    <phoneticPr fontId="4"/>
  </si>
  <si>
    <t>　 材料チップ　100個／サイコロ　1個</t>
    <rPh sb="11" eb="12">
      <t>コ</t>
    </rPh>
    <phoneticPr fontId="4"/>
  </si>
  <si>
    <t>　・現金管理表　【100枚綴り】　　　　1冊</t>
    <rPh sb="1" eb="3">
      <t>ゲンキン</t>
    </rPh>
    <rPh sb="3" eb="5">
      <t>カンリ</t>
    </rPh>
    <rPh sb="5" eb="6">
      <t>ヒョウ</t>
    </rPh>
    <rPh sb="12" eb="13">
      <t>マイ</t>
    </rPh>
    <rPh sb="13" eb="14">
      <t>ツヅ</t>
    </rPh>
    <rPh sb="21" eb="22">
      <t>サツ</t>
    </rPh>
    <phoneticPr fontId="4"/>
  </si>
  <si>
    <t>　・製造原価計算書　【100枚綴り】　1冊</t>
    <rPh sb="1" eb="3">
      <t>セイゾウ</t>
    </rPh>
    <rPh sb="3" eb="5">
      <t>ゲンカ</t>
    </rPh>
    <rPh sb="5" eb="8">
      <t>ケイサンショ</t>
    </rPh>
    <rPh sb="14" eb="15">
      <t>マイ</t>
    </rPh>
    <rPh sb="15" eb="16">
      <t>ツヅ</t>
    </rPh>
    <rPh sb="20" eb="21">
      <t>サツ</t>
    </rPh>
    <phoneticPr fontId="4"/>
  </si>
  <si>
    <t>　・損益計算書【100枚綴り】　　　　　1冊</t>
    <rPh sb="2" eb="4">
      <t>ソンエキ</t>
    </rPh>
    <rPh sb="4" eb="7">
      <t>ケイサンショ</t>
    </rPh>
    <rPh sb="11" eb="12">
      <t>マイ</t>
    </rPh>
    <rPh sb="12" eb="13">
      <t>ツヅ</t>
    </rPh>
    <rPh sb="21" eb="22">
      <t>サツ</t>
    </rPh>
    <phoneticPr fontId="4"/>
  </si>
  <si>
    <t>　・貸借対照表【100枚綴り】　　　　　1冊</t>
    <rPh sb="1" eb="3">
      <t>タイシャク</t>
    </rPh>
    <rPh sb="3" eb="6">
      <t>タイショウヒョウ</t>
    </rPh>
    <rPh sb="10" eb="11">
      <t>マイ</t>
    </rPh>
    <rPh sb="11" eb="12">
      <t>ツヅ</t>
    </rPh>
    <rPh sb="20" eb="21">
      <t>サツ</t>
    </rPh>
    <phoneticPr fontId="4"/>
  </si>
  <si>
    <t>　■追加別売品</t>
    <rPh sb="1" eb="3">
      <t>ツイカ</t>
    </rPh>
    <rPh sb="3" eb="5">
      <t>ベツバイ</t>
    </rPh>
    <rPh sb="5" eb="6">
      <t>ヒン</t>
    </rPh>
    <phoneticPr fontId="4"/>
  </si>
  <si>
    <t>　現金管理表(100枚綴り)</t>
    <rPh sb="0" eb="2">
      <t>ゲンキン</t>
    </rPh>
    <rPh sb="2" eb="4">
      <t>カンリ</t>
    </rPh>
    <rPh sb="4" eb="5">
      <t>ヒョウ</t>
    </rPh>
    <rPh sb="9" eb="10">
      <t>マイ</t>
    </rPh>
    <rPh sb="10" eb="11">
      <t>ツヅ</t>
    </rPh>
    <phoneticPr fontId="4"/>
  </si>
  <si>
    <t>AA0351</t>
    <phoneticPr fontId="4"/>
  </si>
  <si>
    <t>　製造原価計算書(100枚綴り)</t>
    <rPh sb="0" eb="2">
      <t>セイゾウ</t>
    </rPh>
    <rPh sb="2" eb="4">
      <t>ゲンカ</t>
    </rPh>
    <rPh sb="4" eb="7">
      <t>ケイサンショ</t>
    </rPh>
    <rPh sb="11" eb="12">
      <t>マイ</t>
    </rPh>
    <rPh sb="12" eb="13">
      <t>ツヅ</t>
    </rPh>
    <phoneticPr fontId="4"/>
  </si>
  <si>
    <t>AA0451</t>
    <phoneticPr fontId="4"/>
  </si>
  <si>
    <t>　損益計算書(100枚綴り)</t>
    <rPh sb="0" eb="2">
      <t>ソンエキ</t>
    </rPh>
    <rPh sb="2" eb="5">
      <t>ケイサンショ</t>
    </rPh>
    <rPh sb="9" eb="10">
      <t>マイ</t>
    </rPh>
    <rPh sb="10" eb="11">
      <t>ツヅ</t>
    </rPh>
    <phoneticPr fontId="4"/>
  </si>
  <si>
    <t>AA0551</t>
    <phoneticPr fontId="4"/>
  </si>
  <si>
    <t>　貸借対照表(100枚綴り)</t>
    <rPh sb="0" eb="2">
      <t>タイシャク</t>
    </rPh>
    <rPh sb="2" eb="5">
      <t>タイショウヒョウ</t>
    </rPh>
    <rPh sb="9" eb="10">
      <t>マイ</t>
    </rPh>
    <rPh sb="10" eb="11">
      <t>ツヅ</t>
    </rPh>
    <phoneticPr fontId="4"/>
  </si>
  <si>
    <t>AA0651</t>
    <phoneticPr fontId="4"/>
  </si>
  <si>
    <t>myトレーニング　注文書</t>
    <rPh sb="9" eb="12">
      <t>チュウモンショ</t>
    </rPh>
    <phoneticPr fontId="4"/>
  </si>
  <si>
    <t>○弊社とはじめてお取り引きいただく際は事前に「新規取引申込」をしていただく必要がございます。詳しくは弊社Webサイト[http://wenet.co.jp]をご覧ください。</t>
    <rPh sb="1" eb="3">
      <t>ヘイシャ</t>
    </rPh>
    <rPh sb="9" eb="10">
      <t>ト</t>
    </rPh>
    <rPh sb="11" eb="12">
      <t>ヒ</t>
    </rPh>
    <rPh sb="17" eb="18">
      <t>サイ</t>
    </rPh>
    <rPh sb="19" eb="21">
      <t>ジゼン</t>
    </rPh>
    <rPh sb="23" eb="25">
      <t>シンキ</t>
    </rPh>
    <rPh sb="25" eb="27">
      <t>トリヒキ</t>
    </rPh>
    <rPh sb="27" eb="29">
      <t>モウシコミ</t>
    </rPh>
    <rPh sb="37" eb="39">
      <t>ヒツヨウ</t>
    </rPh>
    <rPh sb="46" eb="47">
      <t>クワ</t>
    </rPh>
    <rPh sb="50" eb="52">
      <t>ヘイシャ</t>
    </rPh>
    <rPh sb="80" eb="81">
      <t>ラン</t>
    </rPh>
    <phoneticPr fontId="4"/>
  </si>
  <si>
    <r>
      <t>○注文書に記載されている金額は全て</t>
    </r>
    <r>
      <rPr>
        <b/>
        <sz val="7"/>
        <rFont val="ＭＳ Ｐ明朝"/>
        <family val="1"/>
        <charset val="128"/>
      </rPr>
      <t>消費税を含んでいない</t>
    </r>
    <r>
      <rPr>
        <sz val="7"/>
        <rFont val="ＭＳ Ｐ明朝"/>
        <family val="1"/>
        <charset val="128"/>
      </rPr>
      <t>価格です。ご請求の際は消費税(10%)を加算しご請求いたします。</t>
    </r>
    <rPh sb="1" eb="3">
      <t>チュウモン</t>
    </rPh>
    <rPh sb="3" eb="4">
      <t>ショ</t>
    </rPh>
    <rPh sb="5" eb="7">
      <t>キサイ</t>
    </rPh>
    <rPh sb="12" eb="14">
      <t>キンガク</t>
    </rPh>
    <rPh sb="15" eb="16">
      <t>スベ</t>
    </rPh>
    <rPh sb="17" eb="20">
      <t>ショウヒゼイ</t>
    </rPh>
    <rPh sb="21" eb="22">
      <t>フク</t>
    </rPh>
    <rPh sb="27" eb="29">
      <t>カカク</t>
    </rPh>
    <rPh sb="33" eb="35">
      <t>セイキュウ</t>
    </rPh>
    <rPh sb="36" eb="37">
      <t>サイ</t>
    </rPh>
    <rPh sb="38" eb="41">
      <t>ショウヒゼイ</t>
    </rPh>
    <rPh sb="47" eb="49">
      <t>カサン</t>
    </rPh>
    <rPh sb="51" eb="53">
      <t>セイキュウ</t>
    </rPh>
    <phoneticPr fontId="4"/>
  </si>
  <si>
    <t>○ご利用は申し込みから1年間継続してご利用いただくことを原則としております。</t>
    <rPh sb="2" eb="4">
      <t>リヨウ</t>
    </rPh>
    <rPh sb="5" eb="6">
      <t>モウ</t>
    </rPh>
    <rPh sb="7" eb="8">
      <t>コ</t>
    </rPh>
    <rPh sb="12" eb="14">
      <t>ネンカン</t>
    </rPh>
    <rPh sb="14" eb="16">
      <t>ケイゾク</t>
    </rPh>
    <rPh sb="19" eb="21">
      <t>リヨウ</t>
    </rPh>
    <rPh sb="28" eb="30">
      <t>ゲンソク</t>
    </rPh>
    <phoneticPr fontId="4"/>
  </si>
  <si>
    <t>○団体様ご提供価格の適用は一定数量のお申し込みに限り有効とさせて頂きます。定価でのご提供となる場合には弊社担当者よりご連絡差し上げた上で手配させていただきます。</t>
    <rPh sb="1" eb="3">
      <t>ダンタイ</t>
    </rPh>
    <rPh sb="3" eb="4">
      <t>サマ</t>
    </rPh>
    <rPh sb="5" eb="7">
      <t>テイキョウ</t>
    </rPh>
    <rPh sb="7" eb="9">
      <t>カカク</t>
    </rPh>
    <rPh sb="10" eb="12">
      <t>テキヨウ</t>
    </rPh>
    <rPh sb="13" eb="15">
      <t>イッテイ</t>
    </rPh>
    <rPh sb="15" eb="17">
      <t>スウリョウ</t>
    </rPh>
    <rPh sb="19" eb="20">
      <t>モウ</t>
    </rPh>
    <rPh sb="21" eb="22">
      <t>コ</t>
    </rPh>
    <rPh sb="24" eb="25">
      <t>カギ</t>
    </rPh>
    <rPh sb="26" eb="28">
      <t>ユウコウ</t>
    </rPh>
    <rPh sb="32" eb="33">
      <t>イタダ</t>
    </rPh>
    <phoneticPr fontId="4"/>
  </si>
  <si>
    <t>○お申込人数が10名未満の場合は別途送料として、沖縄県：990円(税込)、北海道・九州：880円（税込）、その他地域：759円（税込）を申し受けます。</t>
    <rPh sb="2" eb="3">
      <t>モウ</t>
    </rPh>
    <rPh sb="3" eb="4">
      <t>コ</t>
    </rPh>
    <rPh sb="4" eb="6">
      <t>ニンズウ</t>
    </rPh>
    <rPh sb="9" eb="10">
      <t>メイ</t>
    </rPh>
    <rPh sb="10" eb="12">
      <t>ミマン</t>
    </rPh>
    <rPh sb="13" eb="15">
      <t>バアイ</t>
    </rPh>
    <rPh sb="16" eb="18">
      <t>ベット</t>
    </rPh>
    <rPh sb="18" eb="20">
      <t>ソウリョウ</t>
    </rPh>
    <phoneticPr fontId="4"/>
  </si>
  <si>
    <t>○商品の発送はお申し込み後1週間程度となります。3月～4月にかけて若干お時間がかかる場合がございます。</t>
    <rPh sb="1" eb="3">
      <t>ショウヒン</t>
    </rPh>
    <rPh sb="4" eb="6">
      <t>ハッソウ</t>
    </rPh>
    <rPh sb="8" eb="9">
      <t>モウ</t>
    </rPh>
    <rPh sb="10" eb="11">
      <t>コ</t>
    </rPh>
    <rPh sb="12" eb="13">
      <t>ゴ</t>
    </rPh>
    <rPh sb="14" eb="16">
      <t>シュウカン</t>
    </rPh>
    <rPh sb="16" eb="18">
      <t>テイド</t>
    </rPh>
    <rPh sb="25" eb="26">
      <t>ガツ</t>
    </rPh>
    <rPh sb="28" eb="29">
      <t>ガツ</t>
    </rPh>
    <rPh sb="33" eb="35">
      <t>ジャッカン</t>
    </rPh>
    <rPh sb="36" eb="38">
      <t>ジカン</t>
    </rPh>
    <rPh sb="42" eb="44">
      <t>バアイ</t>
    </rPh>
    <phoneticPr fontId="4"/>
  </si>
  <si>
    <t>○ご請求：商品を出荷した月の月末で締め翌月初旬に請求書を郵送いたします。請求書到着後、翌月末日までに指定の口座にお振込みください。</t>
    <rPh sb="2" eb="4">
      <t>セイキュウ</t>
    </rPh>
    <rPh sb="5" eb="7">
      <t>ショウヒン</t>
    </rPh>
    <rPh sb="8" eb="10">
      <t>シュッカ</t>
    </rPh>
    <rPh sb="12" eb="13">
      <t>ツキ</t>
    </rPh>
    <rPh sb="14" eb="15">
      <t>ゲツ</t>
    </rPh>
    <rPh sb="15" eb="16">
      <t>マツ</t>
    </rPh>
    <rPh sb="17" eb="18">
      <t>シ</t>
    </rPh>
    <rPh sb="19" eb="21">
      <t>ヨクゲツ</t>
    </rPh>
    <rPh sb="21" eb="23">
      <t>ショジュン</t>
    </rPh>
    <rPh sb="24" eb="27">
      <t>セイキュウショ</t>
    </rPh>
    <rPh sb="28" eb="30">
      <t>ユウソウ</t>
    </rPh>
    <rPh sb="36" eb="38">
      <t>セイキュウ</t>
    </rPh>
    <rPh sb="38" eb="39">
      <t>ショ</t>
    </rPh>
    <rPh sb="39" eb="41">
      <t>トウチャク</t>
    </rPh>
    <rPh sb="41" eb="42">
      <t>ゴ</t>
    </rPh>
    <rPh sb="43" eb="45">
      <t>ヨクゲツ</t>
    </rPh>
    <rPh sb="45" eb="47">
      <t>マツジツ</t>
    </rPh>
    <rPh sb="50" eb="52">
      <t>シテイ</t>
    </rPh>
    <rPh sb="53" eb="55">
      <t>コウザ</t>
    </rPh>
    <rPh sb="57" eb="59">
      <t>フリコ</t>
    </rPh>
    <phoneticPr fontId="4"/>
  </si>
  <si>
    <t>○本注文書にご記入いただきましたご担当者様の個人情報は当該商品の納品及び請求、弊社及び弊社関連会社からの商品に関する各種ご案内などに利用させていただきます。</t>
    <rPh sb="1" eb="2">
      <t>ホン</t>
    </rPh>
    <rPh sb="2" eb="4">
      <t>チュウモン</t>
    </rPh>
    <rPh sb="4" eb="5">
      <t>ショ</t>
    </rPh>
    <rPh sb="7" eb="9">
      <t>キニュウ</t>
    </rPh>
    <rPh sb="17" eb="20">
      <t>タントウシャ</t>
    </rPh>
    <rPh sb="20" eb="21">
      <t>サマ</t>
    </rPh>
    <rPh sb="22" eb="24">
      <t>コジン</t>
    </rPh>
    <rPh sb="24" eb="26">
      <t>ジョウホウ</t>
    </rPh>
    <rPh sb="27" eb="29">
      <t>トウガイ</t>
    </rPh>
    <rPh sb="29" eb="31">
      <t>ショウヒン</t>
    </rPh>
    <rPh sb="32" eb="34">
      <t>ノウヒン</t>
    </rPh>
    <rPh sb="34" eb="35">
      <t>オヨ</t>
    </rPh>
    <rPh sb="36" eb="38">
      <t>セイキュウ</t>
    </rPh>
    <phoneticPr fontId="4"/>
  </si>
  <si>
    <t>■myトレーニングコンテンツ　ラインナップ</t>
    <phoneticPr fontId="4"/>
  </si>
  <si>
    <t>トレーニング名称</t>
    <rPh sb="6" eb="8">
      <t>メイショウ</t>
    </rPh>
    <phoneticPr fontId="4"/>
  </si>
  <si>
    <t>団体
ご提供
価格
(税抜)</t>
    <rPh sb="0" eb="2">
      <t>ダンタイ</t>
    </rPh>
    <rPh sb="4" eb="6">
      <t>テイキョウ</t>
    </rPh>
    <rPh sb="7" eb="9">
      <t>カカク</t>
    </rPh>
    <rPh sb="11" eb="12">
      <t>ゼイ</t>
    </rPh>
    <rPh sb="12" eb="13">
      <t>ヌ</t>
    </rPh>
    <phoneticPr fontId="4"/>
  </si>
  <si>
    <t>ご利用
人数</t>
    <rPh sb="1" eb="3">
      <t>リヨウ</t>
    </rPh>
    <rPh sb="4" eb="6">
      <t>ニンズウ</t>
    </rPh>
    <phoneticPr fontId="4"/>
  </si>
  <si>
    <t>　自動車整備士</t>
    <rPh sb="1" eb="3">
      <t>ジドウ</t>
    </rPh>
    <rPh sb="3" eb="4">
      <t>シャ</t>
    </rPh>
    <rPh sb="4" eb="7">
      <t>セイビシ</t>
    </rPh>
    <phoneticPr fontId="4"/>
  </si>
  <si>
    <t>FR6101</t>
    <phoneticPr fontId="4"/>
  </si>
  <si>
    <t>　看護師</t>
    <rPh sb="1" eb="4">
      <t>カンゴシ</t>
    </rPh>
    <phoneticPr fontId="4"/>
  </si>
  <si>
    <t>FR6102</t>
    <phoneticPr fontId="4"/>
  </si>
  <si>
    <t>　理学療法士</t>
    <rPh sb="1" eb="3">
      <t>リガク</t>
    </rPh>
    <rPh sb="3" eb="6">
      <t>リョウホウシ</t>
    </rPh>
    <phoneticPr fontId="4"/>
  </si>
  <si>
    <t>FR6103</t>
    <phoneticPr fontId="4"/>
  </si>
  <si>
    <t>　作業療法士</t>
    <rPh sb="1" eb="3">
      <t>サギョウ</t>
    </rPh>
    <rPh sb="3" eb="6">
      <t>リョウホウシ</t>
    </rPh>
    <phoneticPr fontId="4"/>
  </si>
  <si>
    <t>FR6104</t>
    <phoneticPr fontId="4"/>
  </si>
  <si>
    <t>　歯科衛生士</t>
    <rPh sb="1" eb="3">
      <t>シカ</t>
    </rPh>
    <rPh sb="3" eb="6">
      <t>エイセイシ</t>
    </rPh>
    <phoneticPr fontId="4"/>
  </si>
  <si>
    <t>FR6105</t>
    <phoneticPr fontId="4"/>
  </si>
  <si>
    <t>　情報処理技術者</t>
    <rPh sb="1" eb="3">
      <t>ジョウホウ</t>
    </rPh>
    <rPh sb="3" eb="5">
      <t>ショリ</t>
    </rPh>
    <rPh sb="5" eb="8">
      <t>ギジュツシャ</t>
    </rPh>
    <phoneticPr fontId="4"/>
  </si>
  <si>
    <t>FR6106</t>
    <phoneticPr fontId="4"/>
  </si>
  <si>
    <t>　ITパスポート試験</t>
    <rPh sb="8" eb="10">
      <t>シケン</t>
    </rPh>
    <phoneticPr fontId="4"/>
  </si>
  <si>
    <t>FR6107</t>
    <phoneticPr fontId="4"/>
  </si>
  <si>
    <t>　美容師</t>
    <rPh sb="1" eb="3">
      <t>ビヨウ</t>
    </rPh>
    <rPh sb="3" eb="4">
      <t>シ</t>
    </rPh>
    <phoneticPr fontId="4"/>
  </si>
  <si>
    <t>FR6108</t>
    <phoneticPr fontId="4"/>
  </si>
  <si>
    <t>　基礎総合</t>
    <rPh sb="1" eb="3">
      <t>キソ</t>
    </rPh>
    <rPh sb="3" eb="5">
      <t>ソウゴウ</t>
    </rPh>
    <phoneticPr fontId="4"/>
  </si>
  <si>
    <t>FR6109</t>
    <phoneticPr fontId="4"/>
  </si>
  <si>
    <t>　医療事務</t>
    <rPh sb="1" eb="3">
      <t>イリョウ</t>
    </rPh>
    <rPh sb="3" eb="5">
      <t>ジム</t>
    </rPh>
    <phoneticPr fontId="4"/>
  </si>
  <si>
    <t>FR6110</t>
    <phoneticPr fontId="4"/>
  </si>
  <si>
    <t>　臨床工学技士</t>
    <rPh sb="1" eb="3">
      <t>リンショウ</t>
    </rPh>
    <rPh sb="3" eb="5">
      <t>コウガク</t>
    </rPh>
    <rPh sb="5" eb="7">
      <t>ギシ</t>
    </rPh>
    <phoneticPr fontId="4"/>
  </si>
  <si>
    <t>FR6111</t>
    <phoneticPr fontId="4"/>
  </si>
  <si>
    <t>　鍼灸師</t>
    <rPh sb="1" eb="4">
      <t>シンキュウシ</t>
    </rPh>
    <phoneticPr fontId="4"/>
  </si>
  <si>
    <t>FR6112</t>
    <phoneticPr fontId="4"/>
  </si>
  <si>
    <t>　診療放射線技師</t>
    <rPh sb="1" eb="3">
      <t>シンリョウ</t>
    </rPh>
    <rPh sb="3" eb="6">
      <t>ホウシャセン</t>
    </rPh>
    <rPh sb="6" eb="8">
      <t>ギシ</t>
    </rPh>
    <phoneticPr fontId="4"/>
  </si>
  <si>
    <t>FR6113</t>
    <phoneticPr fontId="4"/>
  </si>
  <si>
    <t>　日本語基礎</t>
    <rPh sb="1" eb="4">
      <t>ニホンゴ</t>
    </rPh>
    <rPh sb="4" eb="6">
      <t>キソ</t>
    </rPh>
    <phoneticPr fontId="4"/>
  </si>
  <si>
    <t>FR6114</t>
    <phoneticPr fontId="4"/>
  </si>
  <si>
    <t>　動物看護師</t>
    <rPh sb="1" eb="3">
      <t>ドウブツ</t>
    </rPh>
    <rPh sb="3" eb="6">
      <t>カンゴシ</t>
    </rPh>
    <phoneticPr fontId="4"/>
  </si>
  <si>
    <t>FR6115</t>
    <phoneticPr fontId="4"/>
  </si>
  <si>
    <t>【ご注文の流れ】</t>
    <rPh sb="2" eb="4">
      <t>チュウモン</t>
    </rPh>
    <rPh sb="5" eb="6">
      <t>ナガ</t>
    </rPh>
    <phoneticPr fontId="4"/>
  </si>
  <si>
    <t>①「ご利用人数」欄に利用者（学習者）の総数をご記入ください。</t>
    <rPh sb="3" eb="5">
      <t>リヨウ</t>
    </rPh>
    <rPh sb="5" eb="7">
      <t>ニンズウ</t>
    </rPh>
    <rPh sb="8" eb="9">
      <t>ラン</t>
    </rPh>
    <rPh sb="10" eb="12">
      <t>リヨウ</t>
    </rPh>
    <rPh sb="12" eb="13">
      <t>シャ</t>
    </rPh>
    <rPh sb="14" eb="17">
      <t>ガクシュウシャ</t>
    </rPh>
    <rPh sb="19" eb="21">
      <t>ソウスウ</t>
    </rPh>
    <rPh sb="23" eb="25">
      <t>キニュウ</t>
    </rPh>
    <phoneticPr fontId="4"/>
  </si>
  <si>
    <t>②別紙の「ログインID・パスワード発行申請書」にご利用いただく人数の内訳[学科(所属)、クラス、学習者名等）をご記入ください。</t>
    <rPh sb="1" eb="3">
      <t>ベッシ</t>
    </rPh>
    <rPh sb="17" eb="19">
      <t>ハッコウ</t>
    </rPh>
    <rPh sb="19" eb="22">
      <t>シンセイショ</t>
    </rPh>
    <rPh sb="25" eb="27">
      <t>リヨウ</t>
    </rPh>
    <rPh sb="31" eb="33">
      <t>ニンズウ</t>
    </rPh>
    <rPh sb="34" eb="36">
      <t>ウチワケ</t>
    </rPh>
    <rPh sb="37" eb="39">
      <t>ガッカ</t>
    </rPh>
    <rPh sb="40" eb="42">
      <t>ショゾク</t>
    </rPh>
    <rPh sb="48" eb="51">
      <t>ガクシュウシャ</t>
    </rPh>
    <rPh sb="51" eb="52">
      <t>メイ</t>
    </rPh>
    <rPh sb="52" eb="53">
      <t>トウ</t>
    </rPh>
    <rPh sb="56" eb="58">
      <t>キニュウ</t>
    </rPh>
    <phoneticPr fontId="4"/>
  </si>
  <si>
    <t>年　　　　月　　　　日</t>
    <rPh sb="0" eb="1">
      <t>ネン</t>
    </rPh>
    <rPh sb="5" eb="6">
      <t>ツキ</t>
    </rPh>
    <rPh sb="10" eb="11">
      <t>ニチ</t>
    </rPh>
    <phoneticPr fontId="4"/>
  </si>
  <si>
    <t>TEL</t>
    <phoneticPr fontId="4"/>
  </si>
  <si>
    <t>FAX</t>
    <phoneticPr fontId="4"/>
  </si>
  <si>
    <t>入力</t>
    <rPh sb="0" eb="2">
      <t>ニュウリョク</t>
    </rPh>
    <phoneticPr fontId="4"/>
  </si>
  <si>
    <t>確認</t>
    <rPh sb="0" eb="2">
      <t>カクニン</t>
    </rPh>
    <phoneticPr fontId="4"/>
  </si>
  <si>
    <t>/</t>
    <phoneticPr fontId="4"/>
  </si>
  <si>
    <t>myトレーニング注文書【別紙】</t>
    <rPh sb="8" eb="11">
      <t>チュウモンショ</t>
    </rPh>
    <rPh sb="12" eb="14">
      <t>ベッシ</t>
    </rPh>
    <phoneticPr fontId="4"/>
  </si>
  <si>
    <t>ｍｙトレーニング　ログインID・パスワード発行申請書</t>
    <rPh sb="21" eb="23">
      <t>ハッコウ</t>
    </rPh>
    <rPh sb="23" eb="26">
      <t>シンセイショ</t>
    </rPh>
    <phoneticPr fontId="4"/>
  </si>
  <si>
    <r>
      <t>【管理階層について】</t>
    </r>
    <r>
      <rPr>
        <sz val="10"/>
        <color indexed="8"/>
        <rFont val="ＭＳ Ｐゴシック"/>
        <family val="3"/>
        <charset val="128"/>
      </rPr>
      <t>　学習者の管理階層は以下の構造となっています。</t>
    </r>
    <rPh sb="1" eb="3">
      <t>カンリ</t>
    </rPh>
    <rPh sb="3" eb="5">
      <t>カイソウ</t>
    </rPh>
    <rPh sb="11" eb="14">
      <t>ガクシュウシャ</t>
    </rPh>
    <rPh sb="15" eb="17">
      <t>カンリ</t>
    </rPh>
    <rPh sb="17" eb="19">
      <t>カイソウ</t>
    </rPh>
    <rPh sb="20" eb="22">
      <t>イカ</t>
    </rPh>
    <rPh sb="23" eb="25">
      <t>コウゾウ</t>
    </rPh>
    <phoneticPr fontId="4"/>
  </si>
  <si>
    <t>※管理階層の概要</t>
    <rPh sb="1" eb="3">
      <t>カンリ</t>
    </rPh>
    <rPh sb="3" eb="5">
      <t>カイソウ</t>
    </rPh>
    <rPh sb="6" eb="8">
      <t>ガイヨウ</t>
    </rPh>
    <phoneticPr fontId="4"/>
  </si>
  <si>
    <r>
      <rPr>
        <b/>
        <sz val="10"/>
        <color indexed="8"/>
        <rFont val="ＭＳ Ｐゴシック"/>
        <family val="3"/>
        <charset val="128"/>
      </rPr>
      <t>・法人管理者　</t>
    </r>
    <r>
      <rPr>
        <b/>
        <sz val="10"/>
        <color indexed="10"/>
        <rFont val="ＭＳ Ｐゴシック"/>
        <family val="3"/>
        <charset val="128"/>
      </rPr>
      <t>（※任意）</t>
    </r>
    <r>
      <rPr>
        <sz val="10"/>
        <color indexed="8"/>
        <rFont val="ＭＳ Ｐゴシック"/>
        <family val="3"/>
        <charset val="128"/>
      </rPr>
      <t>　登録した</t>
    </r>
    <r>
      <rPr>
        <sz val="9"/>
        <color indexed="8"/>
        <rFont val="ＭＳ Ｐゴシック"/>
        <family val="3"/>
        <charset val="128"/>
      </rPr>
      <t>学習者全員の学習状況などを管理できます。</t>
    </r>
    <rPh sb="1" eb="3">
      <t>ホウジン</t>
    </rPh>
    <rPh sb="3" eb="6">
      <t>カンリシャ</t>
    </rPh>
    <rPh sb="9" eb="11">
      <t>ニンイ</t>
    </rPh>
    <rPh sb="13" eb="15">
      <t>トウロク</t>
    </rPh>
    <rPh sb="17" eb="20">
      <t>ガクシュウシャ</t>
    </rPh>
    <rPh sb="20" eb="22">
      <t>ゼンイン</t>
    </rPh>
    <rPh sb="23" eb="25">
      <t>ガクシュウ</t>
    </rPh>
    <rPh sb="25" eb="27">
      <t>ジョウキョウ</t>
    </rPh>
    <rPh sb="30" eb="32">
      <t>カンリ</t>
    </rPh>
    <phoneticPr fontId="4"/>
  </si>
  <si>
    <t>法人名称</t>
    <rPh sb="0" eb="2">
      <t>ホウジン</t>
    </rPh>
    <rPh sb="2" eb="4">
      <t>メイショウ</t>
    </rPh>
    <phoneticPr fontId="4"/>
  </si>
  <si>
    <r>
      <rPr>
        <b/>
        <sz val="10"/>
        <color indexed="8"/>
        <rFont val="ＭＳ Ｐゴシック"/>
        <family val="3"/>
        <charset val="128"/>
      </rPr>
      <t>・学校管理者　</t>
    </r>
    <r>
      <rPr>
        <b/>
        <sz val="10"/>
        <color indexed="10"/>
        <rFont val="ＭＳ Ｐゴシック"/>
        <family val="3"/>
        <charset val="128"/>
      </rPr>
      <t>（※必須）</t>
    </r>
    <r>
      <rPr>
        <sz val="10"/>
        <color indexed="8"/>
        <rFont val="ＭＳ Ｐゴシック"/>
        <family val="3"/>
        <charset val="128"/>
      </rPr>
      <t>　管理する</t>
    </r>
    <r>
      <rPr>
        <sz val="9"/>
        <color indexed="8"/>
        <rFont val="ＭＳ Ｐゴシック"/>
        <family val="3"/>
        <charset val="128"/>
      </rPr>
      <t>学校の学習者の学習状況などを管理できます。</t>
    </r>
    <rPh sb="1" eb="3">
      <t>ガッコウ</t>
    </rPh>
    <rPh sb="3" eb="6">
      <t>カンリシャ</t>
    </rPh>
    <rPh sb="9" eb="11">
      <t>ヒッス</t>
    </rPh>
    <rPh sb="13" eb="15">
      <t>カンリ</t>
    </rPh>
    <rPh sb="17" eb="19">
      <t>ガッコウ</t>
    </rPh>
    <rPh sb="20" eb="23">
      <t>ガクシュウシャ</t>
    </rPh>
    <rPh sb="24" eb="26">
      <t>ガクシュウ</t>
    </rPh>
    <rPh sb="26" eb="28">
      <t>ジョウキョウ</t>
    </rPh>
    <rPh sb="31" eb="33">
      <t>カンリ</t>
    </rPh>
    <phoneticPr fontId="4"/>
  </si>
  <si>
    <t>学校名称</t>
    <rPh sb="0" eb="2">
      <t>ガッコウ</t>
    </rPh>
    <rPh sb="2" eb="4">
      <t>メイショウ</t>
    </rPh>
    <phoneticPr fontId="4"/>
  </si>
  <si>
    <r>
      <t>・学科　</t>
    </r>
    <r>
      <rPr>
        <b/>
        <sz val="10"/>
        <color indexed="10"/>
        <rFont val="ＭＳ Ｐゴシック"/>
        <family val="3"/>
        <charset val="128"/>
      </rPr>
      <t>（※必須）</t>
    </r>
    <r>
      <rPr>
        <b/>
        <sz val="10"/>
        <color indexed="8"/>
        <rFont val="ＭＳ Ｐゴシック"/>
        <family val="3"/>
        <charset val="128"/>
      </rPr>
      <t>　</t>
    </r>
    <r>
      <rPr>
        <sz val="9"/>
        <color indexed="8"/>
        <rFont val="ＭＳ Ｐゴシック"/>
        <family val="3"/>
        <charset val="128"/>
      </rPr>
      <t>学習者は学科ごとに管理します。</t>
    </r>
    <rPh sb="1" eb="3">
      <t>ガッカ</t>
    </rPh>
    <rPh sb="6" eb="8">
      <t>ヒッス</t>
    </rPh>
    <rPh sb="10" eb="13">
      <t>ガクシュウシャ</t>
    </rPh>
    <rPh sb="14" eb="16">
      <t>ガッカ</t>
    </rPh>
    <rPh sb="19" eb="21">
      <t>カンリ</t>
    </rPh>
    <phoneticPr fontId="4"/>
  </si>
  <si>
    <r>
      <t>・クラス　</t>
    </r>
    <r>
      <rPr>
        <b/>
        <sz val="10"/>
        <color indexed="10"/>
        <rFont val="ＭＳ Ｐゴシック"/>
        <family val="3"/>
        <charset val="128"/>
      </rPr>
      <t>（※任意）</t>
    </r>
    <r>
      <rPr>
        <sz val="9"/>
        <color indexed="8"/>
        <rFont val="ＭＳ Ｐゴシック"/>
        <family val="3"/>
        <charset val="128"/>
      </rPr>
      <t>　必要に応じて学科内をクラスごとに振り分けることができます。</t>
    </r>
    <rPh sb="7" eb="9">
      <t>ニンイ</t>
    </rPh>
    <rPh sb="11" eb="13">
      <t>ヒツヨウ</t>
    </rPh>
    <rPh sb="14" eb="15">
      <t>オウ</t>
    </rPh>
    <rPh sb="17" eb="19">
      <t>ガッカ</t>
    </rPh>
    <rPh sb="19" eb="20">
      <t>ナイ</t>
    </rPh>
    <rPh sb="27" eb="28">
      <t>フ</t>
    </rPh>
    <rPh sb="29" eb="30">
      <t>ワ</t>
    </rPh>
    <phoneticPr fontId="4"/>
  </si>
  <si>
    <t>【発行申請における注意事項】</t>
    <rPh sb="1" eb="3">
      <t>ハッコウ</t>
    </rPh>
    <rPh sb="3" eb="5">
      <t>シンセイ</t>
    </rPh>
    <rPh sb="9" eb="11">
      <t>チュウイ</t>
    </rPh>
    <rPh sb="11" eb="13">
      <t>ジコウ</t>
    </rPh>
    <phoneticPr fontId="4"/>
  </si>
  <si>
    <t>１．太枠</t>
    <rPh sb="2" eb="4">
      <t>フトワク</t>
    </rPh>
    <phoneticPr fontId="4"/>
  </si>
  <si>
    <t>内の「法人名称」、「学校名称」(※)、「学科名称」(※)、「クラス名称」、「学籍番号」、「氏名」(※)、「ログインID」、</t>
    <rPh sb="0" eb="1">
      <t>ナイ</t>
    </rPh>
    <rPh sb="3" eb="5">
      <t>ホウジン</t>
    </rPh>
    <rPh sb="5" eb="7">
      <t>メイショウ</t>
    </rPh>
    <rPh sb="10" eb="12">
      <t>ガッコウ</t>
    </rPh>
    <rPh sb="12" eb="14">
      <t>メイショウ</t>
    </rPh>
    <rPh sb="20" eb="22">
      <t>ガッカ</t>
    </rPh>
    <rPh sb="22" eb="24">
      <t>メイショウ</t>
    </rPh>
    <rPh sb="33" eb="35">
      <t>メイショウ</t>
    </rPh>
    <rPh sb="38" eb="40">
      <t>ガクセキ</t>
    </rPh>
    <rPh sb="40" eb="42">
      <t>バンゴウ</t>
    </rPh>
    <rPh sb="45" eb="47">
      <t>シメイ</t>
    </rPh>
    <phoneticPr fontId="4"/>
  </si>
  <si>
    <t>　　「パスワード」を入力してください。</t>
    <phoneticPr fontId="4"/>
  </si>
  <si>
    <t>２．ログインＩＤとパスワードを特に指定しない場合、半角英数字(6文字)をランダムに設定いたします。</t>
    <rPh sb="15" eb="16">
      <t>トク</t>
    </rPh>
    <rPh sb="17" eb="19">
      <t>シテイ</t>
    </rPh>
    <rPh sb="22" eb="24">
      <t>バアイ</t>
    </rPh>
    <rPh sb="25" eb="27">
      <t>ハンカク</t>
    </rPh>
    <rPh sb="27" eb="30">
      <t>エイスウジ</t>
    </rPh>
    <rPh sb="32" eb="34">
      <t>モジ</t>
    </rPh>
    <rPh sb="41" eb="43">
      <t>セッテイ</t>
    </rPh>
    <phoneticPr fontId="4"/>
  </si>
  <si>
    <t>３．「組織ID」は弊社記入欄のため、設定不要です。</t>
    <rPh sb="3" eb="5">
      <t>ソシキ</t>
    </rPh>
    <rPh sb="9" eb="11">
      <t>ヘイシャ</t>
    </rPh>
    <rPh sb="11" eb="13">
      <t>キニュウ</t>
    </rPh>
    <rPh sb="13" eb="14">
      <t>ラン</t>
    </rPh>
    <rPh sb="18" eb="20">
      <t>セッテイ</t>
    </rPh>
    <rPh sb="20" eb="22">
      <t>フヨウ</t>
    </rPh>
    <phoneticPr fontId="4"/>
  </si>
  <si>
    <t>No</t>
    <phoneticPr fontId="4"/>
  </si>
  <si>
    <t>組織ID</t>
    <rPh sb="0" eb="2">
      <t>ソシキ</t>
    </rPh>
    <phoneticPr fontId="4"/>
  </si>
  <si>
    <r>
      <t xml:space="preserve">学科名称 </t>
    </r>
    <r>
      <rPr>
        <b/>
        <sz val="9"/>
        <color indexed="10"/>
        <rFont val="ＭＳ Ｐゴシック"/>
        <family val="3"/>
        <charset val="128"/>
      </rPr>
      <t>(※必須)</t>
    </r>
    <rPh sb="0" eb="2">
      <t>ガッカ</t>
    </rPh>
    <rPh sb="2" eb="4">
      <t>メイショウ</t>
    </rPh>
    <rPh sb="7" eb="9">
      <t>ヒッス</t>
    </rPh>
    <phoneticPr fontId="4"/>
  </si>
  <si>
    <t>クラス名称</t>
    <rPh sb="3" eb="5">
      <t>メイショウ</t>
    </rPh>
    <phoneticPr fontId="4"/>
  </si>
  <si>
    <t>学籍番号</t>
    <rPh sb="0" eb="2">
      <t>ガクセキ</t>
    </rPh>
    <rPh sb="2" eb="4">
      <t>バンゴウ</t>
    </rPh>
    <phoneticPr fontId="4"/>
  </si>
  <si>
    <r>
      <t>氏名</t>
    </r>
    <r>
      <rPr>
        <b/>
        <sz val="9"/>
        <color indexed="10"/>
        <rFont val="ＭＳ Ｐゴシック"/>
        <family val="3"/>
        <charset val="128"/>
      </rPr>
      <t>(※必須)</t>
    </r>
    <rPh sb="0" eb="2">
      <t>シメイ</t>
    </rPh>
    <rPh sb="4" eb="6">
      <t>ヒッス</t>
    </rPh>
    <phoneticPr fontId="4"/>
  </si>
  <si>
    <t>ログインID</t>
    <phoneticPr fontId="4"/>
  </si>
  <si>
    <t>パスワード</t>
    <phoneticPr fontId="4"/>
  </si>
  <si>
    <t>基本情報技術者試験 科目A対策Webトレーニング　注文書</t>
    <rPh sb="0" eb="2">
      <t>キホン</t>
    </rPh>
    <rPh sb="2" eb="4">
      <t>ジョウホウ</t>
    </rPh>
    <rPh sb="4" eb="7">
      <t>ギジュツシャ</t>
    </rPh>
    <rPh sb="7" eb="9">
      <t>シケン</t>
    </rPh>
    <rPh sb="10" eb="12">
      <t>カモク</t>
    </rPh>
    <rPh sb="13" eb="15">
      <t>タイサク</t>
    </rPh>
    <rPh sb="25" eb="28">
      <t>チュウモンショ</t>
    </rPh>
    <phoneticPr fontId="4"/>
  </si>
  <si>
    <t>　※弊社とはじめてお取り引きいただく際は事前に「新規取引申込」をしていただく必要がございます。</t>
    <rPh sb="2" eb="4">
      <t>ヘイシャ</t>
    </rPh>
    <rPh sb="10" eb="11">
      <t>ト</t>
    </rPh>
    <rPh sb="12" eb="13">
      <t>ヒ</t>
    </rPh>
    <rPh sb="18" eb="19">
      <t>サイ</t>
    </rPh>
    <rPh sb="20" eb="22">
      <t>ジゼン</t>
    </rPh>
    <rPh sb="24" eb="26">
      <t>シンキ</t>
    </rPh>
    <rPh sb="26" eb="28">
      <t>トリヒキ</t>
    </rPh>
    <rPh sb="28" eb="30">
      <t>モウシコミ</t>
    </rPh>
    <rPh sb="38" eb="40">
      <t>ヒツヨウ</t>
    </rPh>
    <phoneticPr fontId="4"/>
  </si>
  <si>
    <t>　　 詳しくは弊社Webサイト[https://wenet.co.jp]をご覧ください。</t>
    <phoneticPr fontId="4"/>
  </si>
  <si>
    <t>　※ご注文はメールにて当ファイルを添付の上、[kyouiku@wenet-inc.com]までお送りください。</t>
    <rPh sb="3" eb="5">
      <t>チュウモン</t>
    </rPh>
    <rPh sb="11" eb="12">
      <t>トウ</t>
    </rPh>
    <rPh sb="17" eb="19">
      <t>テンプ</t>
    </rPh>
    <rPh sb="20" eb="21">
      <t>ウエ</t>
    </rPh>
    <rPh sb="48" eb="49">
      <t>オク</t>
    </rPh>
    <phoneticPr fontId="4"/>
  </si>
  <si>
    <r>
      <t>　○申込書に記載されている金額は全て</t>
    </r>
    <r>
      <rPr>
        <b/>
        <sz val="8"/>
        <rFont val="ＭＳ Ｐ明朝"/>
        <family val="1"/>
        <charset val="128"/>
      </rPr>
      <t>消費税を含んでいない</t>
    </r>
    <r>
      <rPr>
        <sz val="8"/>
        <rFont val="ＭＳ Ｐ明朝"/>
        <family val="1"/>
        <charset val="128"/>
      </rPr>
      <t>価格です。ご請求の際は、消費税(10%)を加算してご請求いたします。</t>
    </r>
    <rPh sb="2" eb="4">
      <t>モウシコミ</t>
    </rPh>
    <rPh sb="4" eb="5">
      <t>ショ</t>
    </rPh>
    <rPh sb="6" eb="8">
      <t>キサイ</t>
    </rPh>
    <rPh sb="13" eb="15">
      <t>キンガク</t>
    </rPh>
    <rPh sb="16" eb="17">
      <t>スベ</t>
    </rPh>
    <rPh sb="18" eb="21">
      <t>ショウヒゼイ</t>
    </rPh>
    <rPh sb="22" eb="23">
      <t>フク</t>
    </rPh>
    <rPh sb="28" eb="30">
      <t>カカク</t>
    </rPh>
    <rPh sb="34" eb="36">
      <t>セイキュウ</t>
    </rPh>
    <rPh sb="37" eb="38">
      <t>サイ</t>
    </rPh>
    <rPh sb="40" eb="43">
      <t>ショウヒゼイ</t>
    </rPh>
    <rPh sb="49" eb="51">
      <t>カサン</t>
    </rPh>
    <rPh sb="54" eb="56">
      <t>セイキュウ</t>
    </rPh>
    <phoneticPr fontId="4"/>
  </si>
  <si>
    <t>　○団体様ご提供価格の適用は一定数量のお申し込みに限り有効となります。定価でのご提供となる場合には弊社担当者よりご連絡差し上げた上で手配いたします。</t>
    <rPh sb="2" eb="4">
      <t>ダンタイ</t>
    </rPh>
    <rPh sb="4" eb="5">
      <t>サマ</t>
    </rPh>
    <rPh sb="6" eb="8">
      <t>テイキョウ</t>
    </rPh>
    <rPh sb="8" eb="10">
      <t>カカク</t>
    </rPh>
    <rPh sb="11" eb="13">
      <t>テキヨウ</t>
    </rPh>
    <rPh sb="14" eb="16">
      <t>イッテイ</t>
    </rPh>
    <rPh sb="16" eb="18">
      <t>スウリョウ</t>
    </rPh>
    <rPh sb="20" eb="21">
      <t>モウ</t>
    </rPh>
    <rPh sb="22" eb="23">
      <t>コ</t>
    </rPh>
    <rPh sb="25" eb="26">
      <t>カギ</t>
    </rPh>
    <rPh sb="27" eb="29">
      <t>ユウコウ</t>
    </rPh>
    <phoneticPr fontId="4"/>
  </si>
  <si>
    <t>　○ご利用人数が10名以上の場合は送料無料。10名未満のご注文は別途送料として、</t>
    <rPh sb="3" eb="5">
      <t>リヨウ</t>
    </rPh>
    <rPh sb="5" eb="7">
      <t>ニンズウ</t>
    </rPh>
    <rPh sb="10" eb="11">
      <t>メイ</t>
    </rPh>
    <rPh sb="24" eb="25">
      <t>メイ</t>
    </rPh>
    <phoneticPr fontId="4"/>
  </si>
  <si>
    <r>
      <t>　</t>
    </r>
    <r>
      <rPr>
        <sz val="8"/>
        <color indexed="9"/>
        <rFont val="ＭＳ Ｐ明朝"/>
        <family val="1"/>
        <charset val="128"/>
      </rPr>
      <t>○</t>
    </r>
    <r>
      <rPr>
        <sz val="8"/>
        <rFont val="ＭＳ Ｐ明朝"/>
        <family val="1"/>
        <charset val="128"/>
      </rPr>
      <t>沖縄県：990円(税込)、北海道・九州：880円（税込）、その他地域：759円（税込）を申し受けます。</t>
    </r>
    <rPh sb="2" eb="5">
      <t>オキナワケン</t>
    </rPh>
    <rPh sb="9" eb="10">
      <t>エン</t>
    </rPh>
    <rPh sb="10" eb="14">
      <t>ゼイコミ</t>
    </rPh>
    <rPh sb="15" eb="18">
      <t>ホッカイドウ</t>
    </rPh>
    <rPh sb="19" eb="21">
      <t>キュウシュウ</t>
    </rPh>
    <rPh sb="25" eb="26">
      <t>エン</t>
    </rPh>
    <rPh sb="27" eb="29">
      <t>ゼイコミ</t>
    </rPh>
    <rPh sb="33" eb="34">
      <t>タ</t>
    </rPh>
    <rPh sb="34" eb="36">
      <t>チイキ</t>
    </rPh>
    <rPh sb="40" eb="41">
      <t>エン</t>
    </rPh>
    <rPh sb="42" eb="44">
      <t>ゼイコミ</t>
    </rPh>
    <rPh sb="46" eb="47">
      <t>モウ</t>
    </rPh>
    <rPh sb="48" eb="49">
      <t>ウ</t>
    </rPh>
    <phoneticPr fontId="4"/>
  </si>
  <si>
    <t>　○商品の発送はお申し込み後1週間程度となります。3月～4月にかけて若干お時間がかかる場合がございます。</t>
    <rPh sb="2" eb="4">
      <t>ショウヒン</t>
    </rPh>
    <rPh sb="5" eb="7">
      <t>ハッソウ</t>
    </rPh>
    <rPh sb="9" eb="10">
      <t>モウ</t>
    </rPh>
    <rPh sb="11" eb="12">
      <t>コ</t>
    </rPh>
    <rPh sb="13" eb="14">
      <t>ゴ</t>
    </rPh>
    <rPh sb="15" eb="17">
      <t>シュウカン</t>
    </rPh>
    <rPh sb="17" eb="19">
      <t>テイド</t>
    </rPh>
    <rPh sb="26" eb="27">
      <t>ガツ</t>
    </rPh>
    <rPh sb="29" eb="30">
      <t>ガツ</t>
    </rPh>
    <rPh sb="34" eb="36">
      <t>ジャッカン</t>
    </rPh>
    <rPh sb="37" eb="39">
      <t>ジカン</t>
    </rPh>
    <rPh sb="43" eb="45">
      <t>バアイ</t>
    </rPh>
    <phoneticPr fontId="4"/>
  </si>
  <si>
    <t>　○[品番FR2571]商品構成はクラス管理用ID・パスワード[登録クラス（指導者）数分]、学習者用ID・パスワード[学習者人数分]、管理者マニュアル[登録クラス（指導者）数分]です。</t>
    <rPh sb="3" eb="5">
      <t>ヒンバン</t>
    </rPh>
    <rPh sb="12" eb="14">
      <t>ショウヒン</t>
    </rPh>
    <rPh sb="14" eb="16">
      <t>コウセイ</t>
    </rPh>
    <rPh sb="20" eb="22">
      <t>カンリ</t>
    </rPh>
    <rPh sb="22" eb="23">
      <t>ヨウ</t>
    </rPh>
    <rPh sb="32" eb="34">
      <t>トウロク</t>
    </rPh>
    <rPh sb="38" eb="41">
      <t>シドウシャ</t>
    </rPh>
    <rPh sb="42" eb="43">
      <t>スウ</t>
    </rPh>
    <rPh sb="43" eb="44">
      <t>ブン</t>
    </rPh>
    <rPh sb="46" eb="49">
      <t>ガクシュウシャ</t>
    </rPh>
    <rPh sb="49" eb="50">
      <t>ヨウ</t>
    </rPh>
    <rPh sb="59" eb="62">
      <t>ガクシュウシャ</t>
    </rPh>
    <rPh sb="62" eb="65">
      <t>ニンズウブン</t>
    </rPh>
    <rPh sb="67" eb="70">
      <t>カンリシャ</t>
    </rPh>
    <rPh sb="76" eb="78">
      <t>トウロク</t>
    </rPh>
    <rPh sb="82" eb="85">
      <t>シドウシャ</t>
    </rPh>
    <rPh sb="86" eb="87">
      <t>スウ</t>
    </rPh>
    <rPh sb="87" eb="88">
      <t>ブン</t>
    </rPh>
    <phoneticPr fontId="4"/>
  </si>
  <si>
    <t>　○[品番FR7105]商品構成は学校管理用ID・パスワード[１人分]・クラス管理用ID・パスワード[登録クラス（指導者）数分]、学習者用ID・パスワード[学習者人数分]、</t>
    <rPh sb="3" eb="5">
      <t>ヒンバン</t>
    </rPh>
    <rPh sb="12" eb="14">
      <t>ショウヒン</t>
    </rPh>
    <rPh sb="14" eb="16">
      <t>コウセイ</t>
    </rPh>
    <rPh sb="17" eb="19">
      <t>ガッコウ</t>
    </rPh>
    <rPh sb="19" eb="21">
      <t>カンリ</t>
    </rPh>
    <rPh sb="21" eb="22">
      <t>ヨウ</t>
    </rPh>
    <rPh sb="32" eb="34">
      <t>ニンブン</t>
    </rPh>
    <rPh sb="39" eb="41">
      <t>カンリ</t>
    </rPh>
    <rPh sb="41" eb="42">
      <t>ヨウ</t>
    </rPh>
    <rPh sb="51" eb="53">
      <t>トウロク</t>
    </rPh>
    <rPh sb="57" eb="60">
      <t>シドウシャ</t>
    </rPh>
    <rPh sb="61" eb="62">
      <t>スウ</t>
    </rPh>
    <rPh sb="62" eb="63">
      <t>ブン</t>
    </rPh>
    <rPh sb="65" eb="68">
      <t>ガクシュウシャ</t>
    </rPh>
    <rPh sb="68" eb="69">
      <t>ヨウ</t>
    </rPh>
    <rPh sb="78" eb="81">
      <t>ガクシュウシャ</t>
    </rPh>
    <rPh sb="81" eb="84">
      <t>ニンズウブン</t>
    </rPh>
    <phoneticPr fontId="4"/>
  </si>
  <si>
    <t>管理者マニュアル[登録クラス（指導者）数分]です。</t>
    <phoneticPr fontId="4"/>
  </si>
  <si>
    <t>　○商品到着後は速やかに検品（注文数の相違、品違い等）をお願いいたします。納品内容に不備があった場合は弊社までご連絡ください。</t>
    <rPh sb="2" eb="4">
      <t>ショウヒン</t>
    </rPh>
    <rPh sb="4" eb="6">
      <t>トウチャク</t>
    </rPh>
    <rPh sb="6" eb="7">
      <t>ゴ</t>
    </rPh>
    <rPh sb="8" eb="9">
      <t>スミ</t>
    </rPh>
    <rPh sb="12" eb="14">
      <t>ケンピン</t>
    </rPh>
    <rPh sb="15" eb="18">
      <t>チュウモンスウ</t>
    </rPh>
    <rPh sb="19" eb="21">
      <t>ソウイ</t>
    </rPh>
    <rPh sb="22" eb="23">
      <t>シナ</t>
    </rPh>
    <rPh sb="23" eb="24">
      <t>チガ</t>
    </rPh>
    <rPh sb="25" eb="26">
      <t>トウ</t>
    </rPh>
    <rPh sb="29" eb="30">
      <t>ネガ</t>
    </rPh>
    <rPh sb="37" eb="39">
      <t>ノウヒン</t>
    </rPh>
    <rPh sb="39" eb="41">
      <t>ナイヨウ</t>
    </rPh>
    <rPh sb="42" eb="44">
      <t>フビ</t>
    </rPh>
    <rPh sb="48" eb="50">
      <t>バアイ</t>
    </rPh>
    <rPh sb="51" eb="53">
      <t>ヘイシャ</t>
    </rPh>
    <rPh sb="56" eb="58">
      <t>レンラク</t>
    </rPh>
    <phoneticPr fontId="4"/>
  </si>
  <si>
    <t>　○本申込書にご記入いただきましたご担当者様の個人情報は当該商品の納品及び請求、弊社及び弊社関連会社からの商品に関する各種ご案内などに利用させていただきます。</t>
    <rPh sb="2" eb="3">
      <t>ホン</t>
    </rPh>
    <rPh sb="3" eb="5">
      <t>モウシコミ</t>
    </rPh>
    <rPh sb="5" eb="6">
      <t>ショ</t>
    </rPh>
    <rPh sb="8" eb="10">
      <t>キニュウ</t>
    </rPh>
    <rPh sb="18" eb="21">
      <t>タントウシャ</t>
    </rPh>
    <rPh sb="21" eb="22">
      <t>サマ</t>
    </rPh>
    <rPh sb="23" eb="25">
      <t>コジン</t>
    </rPh>
    <rPh sb="25" eb="27">
      <t>ジョウホウ</t>
    </rPh>
    <rPh sb="28" eb="30">
      <t>トウガイ</t>
    </rPh>
    <rPh sb="30" eb="32">
      <t>ショウヒン</t>
    </rPh>
    <rPh sb="33" eb="35">
      <t>ノウヒン</t>
    </rPh>
    <rPh sb="35" eb="36">
      <t>オヨ</t>
    </rPh>
    <rPh sb="37" eb="39">
      <t>セイキュウ</t>
    </rPh>
    <phoneticPr fontId="4"/>
  </si>
  <si>
    <t>○商品</t>
    <rPh sb="1" eb="3">
      <t>ショウヒン</t>
    </rPh>
    <phoneticPr fontId="4"/>
  </si>
  <si>
    <t>団体様
ご提供
価格
(税抜)</t>
    <rPh sb="0" eb="3">
      <t>ダンタイサマ</t>
    </rPh>
    <rPh sb="5" eb="7">
      <t>テイキョウ</t>
    </rPh>
    <rPh sb="8" eb="10">
      <t>カカク</t>
    </rPh>
    <rPh sb="12" eb="14">
      <t>ゼイヌキ</t>
    </rPh>
    <phoneticPr fontId="4"/>
  </si>
  <si>
    <t>　基本情報技術者試験 科目A対策Webトレーニング</t>
    <rPh sb="1" eb="3">
      <t>キホン</t>
    </rPh>
    <rPh sb="3" eb="5">
      <t>ジョウホウ</t>
    </rPh>
    <rPh sb="5" eb="8">
      <t>ギジュツシャ</t>
    </rPh>
    <rPh sb="8" eb="10">
      <t>シケン</t>
    </rPh>
    <rPh sb="11" eb="13">
      <t>カモク</t>
    </rPh>
    <rPh sb="14" eb="16">
      <t>タイサク</t>
    </rPh>
    <phoneticPr fontId="4"/>
  </si>
  <si>
    <t>FR7105</t>
    <phoneticPr fontId="4"/>
  </si>
  <si>
    <t>商品番号10</t>
    <rPh sb="0" eb="4">
      <t>ショウヒンバンゴウ</t>
    </rPh>
    <phoneticPr fontId="4"/>
  </si>
  <si>
    <t>■ご利用クラス別学習者登録人数申請</t>
    <rPh sb="2" eb="4">
      <t>リヨウ</t>
    </rPh>
    <rPh sb="7" eb="8">
      <t>ベツ</t>
    </rPh>
    <rPh sb="8" eb="11">
      <t>ガクシュウシャ</t>
    </rPh>
    <rPh sb="11" eb="13">
      <t>トウロク</t>
    </rPh>
    <rPh sb="13" eb="15">
      <t>ニンズウ</t>
    </rPh>
    <rPh sb="15" eb="17">
      <t>シンセイ</t>
    </rPh>
    <phoneticPr fontId="4"/>
  </si>
  <si>
    <t>　当商品をご利用いただくためには､学習者人数分の「ID・パスワードの発行」が必要です。</t>
    <rPh sb="1" eb="2">
      <t>トウ</t>
    </rPh>
    <rPh sb="2" eb="4">
      <t>ショウヒン</t>
    </rPh>
    <rPh sb="6" eb="8">
      <t>リヨウ</t>
    </rPh>
    <rPh sb="17" eb="20">
      <t>ガクシュウシャ</t>
    </rPh>
    <rPh sb="20" eb="23">
      <t>ニンズウブン</t>
    </rPh>
    <rPh sb="34" eb="36">
      <t>ハッコウ</t>
    </rPh>
    <rPh sb="38" eb="40">
      <t>ヒツヨウ</t>
    </rPh>
    <phoneticPr fontId="4"/>
  </si>
  <si>
    <t>　学習者の管理は「クラス」単位に行うことが可能です。</t>
    <rPh sb="1" eb="4">
      <t>ガクシュウシャ</t>
    </rPh>
    <rPh sb="5" eb="7">
      <t>カンリ</t>
    </rPh>
    <rPh sb="13" eb="15">
      <t>タンイ</t>
    </rPh>
    <rPh sb="16" eb="17">
      <t>オコナ</t>
    </rPh>
    <rPh sb="21" eb="23">
      <t>カノウ</t>
    </rPh>
    <phoneticPr fontId="4"/>
  </si>
  <si>
    <t>　①以下「利用クラス別学習者人数」表に、クラス名・担任名など任意の「クラス」名称、学習者人数をご記入ください。</t>
    <rPh sb="2" eb="4">
      <t>イカ</t>
    </rPh>
    <rPh sb="5" eb="7">
      <t>リヨウ</t>
    </rPh>
    <rPh sb="10" eb="11">
      <t>ベツ</t>
    </rPh>
    <rPh sb="11" eb="14">
      <t>ガクシュウシャ</t>
    </rPh>
    <rPh sb="14" eb="16">
      <t>ニンズウ</t>
    </rPh>
    <rPh sb="17" eb="18">
      <t>ヒョウ</t>
    </rPh>
    <rPh sb="23" eb="24">
      <t>メイ</t>
    </rPh>
    <rPh sb="25" eb="27">
      <t>タンニン</t>
    </rPh>
    <rPh sb="27" eb="28">
      <t>メイ</t>
    </rPh>
    <rPh sb="30" eb="32">
      <t>ニンイ</t>
    </rPh>
    <rPh sb="38" eb="40">
      <t>メイショウ</t>
    </rPh>
    <rPh sb="41" eb="44">
      <t>ガクシュウシャ</t>
    </rPh>
    <rPh sb="44" eb="46">
      <t>ニンズウ</t>
    </rPh>
    <rPh sb="48" eb="50">
      <t>キニュウ</t>
    </rPh>
    <phoneticPr fontId="4"/>
  </si>
  <si>
    <t>　　 クラスごとに指導者用のID・パスワードおよび学習者用（人数分）のID・パスワードを発行します。</t>
    <rPh sb="9" eb="12">
      <t>シドウシャ</t>
    </rPh>
    <rPh sb="12" eb="13">
      <t>ヨウ</t>
    </rPh>
    <rPh sb="25" eb="28">
      <t>ガクシュウシャ</t>
    </rPh>
    <rPh sb="28" eb="29">
      <t>ヨウ</t>
    </rPh>
    <rPh sb="30" eb="33">
      <t>ニンズウブン</t>
    </rPh>
    <rPh sb="44" eb="46">
      <t>ハッコウ</t>
    </rPh>
    <phoneticPr fontId="4"/>
  </si>
  <si>
    <t>　②別紙ID・パスワード発行申請書に該当する「法人名」「学校名」「学科名」「クラス名」、「学習者名」、「ID・パスワード（任意）」をご記入ください。</t>
    <rPh sb="2" eb="4">
      <t>ベッシ</t>
    </rPh>
    <rPh sb="12" eb="14">
      <t>ハッコウ</t>
    </rPh>
    <rPh sb="14" eb="17">
      <t>シンセイショ</t>
    </rPh>
    <rPh sb="18" eb="20">
      <t>ガイトウ</t>
    </rPh>
    <rPh sb="23" eb="25">
      <t>ホウジン</t>
    </rPh>
    <rPh sb="25" eb="26">
      <t>メイ</t>
    </rPh>
    <rPh sb="28" eb="30">
      <t>ガッコウ</t>
    </rPh>
    <rPh sb="30" eb="31">
      <t>メイ</t>
    </rPh>
    <rPh sb="33" eb="35">
      <t>ガッカ</t>
    </rPh>
    <rPh sb="35" eb="36">
      <t>メイ</t>
    </rPh>
    <rPh sb="41" eb="42">
      <t>メイ</t>
    </rPh>
    <rPh sb="45" eb="48">
      <t>ガクシュウシャ</t>
    </rPh>
    <rPh sb="48" eb="49">
      <t>メイ</t>
    </rPh>
    <rPh sb="61" eb="63">
      <t>ニンイ</t>
    </rPh>
    <rPh sb="67" eb="69">
      <t>キニュウ</t>
    </rPh>
    <phoneticPr fontId="4"/>
  </si>
  <si>
    <t>　※過去に申請したクラスの学習者人数を追加する場合は、追加したいクラスNoの人数欄に記入してください。</t>
    <rPh sb="2" eb="4">
      <t>カコ</t>
    </rPh>
    <rPh sb="5" eb="7">
      <t>シンセイ</t>
    </rPh>
    <rPh sb="13" eb="15">
      <t>ガクシュウ</t>
    </rPh>
    <rPh sb="15" eb="16">
      <t>シャ</t>
    </rPh>
    <rPh sb="16" eb="18">
      <t>ニンズウ</t>
    </rPh>
    <rPh sb="19" eb="21">
      <t>ツイカ</t>
    </rPh>
    <rPh sb="23" eb="25">
      <t>バアイ</t>
    </rPh>
    <rPh sb="27" eb="29">
      <t>ツイカ</t>
    </rPh>
    <rPh sb="38" eb="40">
      <t>ニンズウ</t>
    </rPh>
    <rPh sb="40" eb="41">
      <t>ラン</t>
    </rPh>
    <rPh sb="42" eb="44">
      <t>キニュウ</t>
    </rPh>
    <phoneticPr fontId="4"/>
  </si>
  <si>
    <t>ID・パスワード発行申請書はこちら</t>
    <rPh sb="8" eb="10">
      <t>ハッコウ</t>
    </rPh>
    <rPh sb="10" eb="13">
      <t>シンセイショ</t>
    </rPh>
    <phoneticPr fontId="4"/>
  </si>
  <si>
    <t>○利用クラス別学習者人数</t>
    <rPh sb="1" eb="3">
      <t>リヨウ</t>
    </rPh>
    <rPh sb="6" eb="7">
      <t>ベツ</t>
    </rPh>
    <rPh sb="7" eb="10">
      <t>ガクシュウシャ</t>
    </rPh>
    <rPh sb="10" eb="12">
      <t>ニンズウ</t>
    </rPh>
    <phoneticPr fontId="4"/>
  </si>
  <si>
    <t>ｸﾗｽ
No</t>
    <phoneticPr fontId="4"/>
  </si>
  <si>
    <t>登　録　名　称
（ｸﾗｽ名･担任名などの任意の名称を記入）</t>
    <rPh sb="0" eb="1">
      <t>ノボル</t>
    </rPh>
    <rPh sb="2" eb="3">
      <t>ロク</t>
    </rPh>
    <rPh sb="4" eb="5">
      <t>メイ</t>
    </rPh>
    <rPh sb="6" eb="7">
      <t>ショウ</t>
    </rPh>
    <phoneticPr fontId="4"/>
  </si>
  <si>
    <t>学習者
人数</t>
    <phoneticPr fontId="4"/>
  </si>
  <si>
    <t>送　料</t>
    <rPh sb="0" eb="1">
      <t>ソウ</t>
    </rPh>
    <rPh sb="2" eb="3">
      <t>リョウ</t>
    </rPh>
    <phoneticPr fontId="4"/>
  </si>
  <si>
    <t>受注入力
申請</t>
    <rPh sb="0" eb="2">
      <t>ジュチュウ</t>
    </rPh>
    <rPh sb="2" eb="4">
      <t>ニュウリョク</t>
    </rPh>
    <rPh sb="5" eb="7">
      <t>シンセイ</t>
    </rPh>
    <phoneticPr fontId="4"/>
  </si>
  <si>
    <t>契約書 ･ 確認書受領 ･ 確認書送信</t>
    <rPh sb="0" eb="3">
      <t>ケイヤクショ</t>
    </rPh>
    <rPh sb="6" eb="8">
      <t>カクニン</t>
    </rPh>
    <rPh sb="8" eb="9">
      <t>ショ</t>
    </rPh>
    <rPh sb="9" eb="11">
      <t>ジュリョウ</t>
    </rPh>
    <rPh sb="14" eb="16">
      <t>カクニン</t>
    </rPh>
    <rPh sb="16" eb="17">
      <t>ショ</t>
    </rPh>
    <rPh sb="17" eb="19">
      <t>ソウシン</t>
    </rPh>
    <phoneticPr fontId="4"/>
  </si>
  <si>
    <t>▼請求先または納品先が上記と異なる場合にご記入ください。(請求先､納品先のいずれかに○印⇒ 請求 or 納品 )</t>
    <rPh sb="1" eb="3">
      <t>セイキュウ</t>
    </rPh>
    <rPh sb="3" eb="4">
      <t>サキ</t>
    </rPh>
    <rPh sb="7" eb="9">
      <t>ノウヒン</t>
    </rPh>
    <rPh sb="9" eb="10">
      <t>サキ</t>
    </rPh>
    <rPh sb="11" eb="13">
      <t>ジョウキ</t>
    </rPh>
    <rPh sb="14" eb="15">
      <t>コト</t>
    </rPh>
    <rPh sb="17" eb="19">
      <t>バアイ</t>
    </rPh>
    <rPh sb="21" eb="23">
      <t>キニュウ</t>
    </rPh>
    <rPh sb="29" eb="31">
      <t>セイキュウ</t>
    </rPh>
    <rPh sb="31" eb="32">
      <t>サキ</t>
    </rPh>
    <rPh sb="33" eb="35">
      <t>ノウヒン</t>
    </rPh>
    <rPh sb="35" eb="36">
      <t>サキ</t>
    </rPh>
    <rPh sb="43" eb="44">
      <t>ジルシ</t>
    </rPh>
    <rPh sb="46" eb="48">
      <t>セイキュウ</t>
    </rPh>
    <rPh sb="52" eb="54">
      <t>ノウヒン</t>
    </rPh>
    <phoneticPr fontId="4"/>
  </si>
  <si>
    <t>申</t>
    <rPh sb="0" eb="1">
      <t>サル</t>
    </rPh>
    <phoneticPr fontId="4"/>
  </si>
  <si>
    <t>入</t>
    <rPh sb="0" eb="1">
      <t>イリ</t>
    </rPh>
    <phoneticPr fontId="4"/>
  </si>
  <si>
    <t>出荷日</t>
    <rPh sb="0" eb="2">
      <t>シュッカ</t>
    </rPh>
    <rPh sb="2" eb="3">
      <t>ヒ</t>
    </rPh>
    <phoneticPr fontId="4"/>
  </si>
  <si>
    <t>１．　太枠</t>
    <rPh sb="3" eb="5">
      <t>フトワク</t>
    </rPh>
    <phoneticPr fontId="4"/>
  </si>
  <si>
    <t xml:space="preserve"> 内の「法人名」、「学校名」、「学科名」、「クラス名」をご入力ください。</t>
    <rPh sb="1" eb="2">
      <t>ナイ</t>
    </rPh>
    <rPh sb="4" eb="6">
      <t>ホウジン</t>
    </rPh>
    <rPh sb="6" eb="7">
      <t>メイ</t>
    </rPh>
    <rPh sb="10" eb="12">
      <t>ガッコウ</t>
    </rPh>
    <rPh sb="12" eb="13">
      <t>メイ</t>
    </rPh>
    <rPh sb="16" eb="18">
      <t>ガッカ</t>
    </rPh>
    <rPh sb="18" eb="19">
      <t>メイ</t>
    </rPh>
    <rPh sb="25" eb="26">
      <t>メイ</t>
    </rPh>
    <rPh sb="29" eb="31">
      <t>ニュウリョク</t>
    </rPh>
    <phoneticPr fontId="4"/>
  </si>
  <si>
    <t>２．「クラス名」、「学籍番号」、「名前」、「ログインID」、「パスワード」をご入力ください。</t>
    <rPh sb="17" eb="19">
      <t>ナマエ</t>
    </rPh>
    <rPh sb="31" eb="33">
      <t>キニュウ</t>
    </rPh>
    <rPh sb="39" eb="41">
      <t>ニュウリョク</t>
    </rPh>
    <phoneticPr fontId="4"/>
  </si>
  <si>
    <t>３．「ログインID」と「パスワード」を指定しない場合、半角英数字(6文字)をランダムに設定いたします。</t>
    <rPh sb="19" eb="21">
      <t>シテイ</t>
    </rPh>
    <rPh sb="24" eb="26">
      <t>バアイ</t>
    </rPh>
    <rPh sb="27" eb="29">
      <t>ハンカク</t>
    </rPh>
    <rPh sb="29" eb="32">
      <t>エイスウジ</t>
    </rPh>
    <rPh sb="34" eb="36">
      <t>モジ</t>
    </rPh>
    <rPh sb="43" eb="45">
      <t>セッテイ</t>
    </rPh>
    <phoneticPr fontId="4"/>
  </si>
  <si>
    <t>※ ログインIDに共通で先頭に付けたい文字を指定することも可能です。</t>
    <phoneticPr fontId="4"/>
  </si>
  <si>
    <r>
      <rPr>
        <b/>
        <sz val="9"/>
        <color indexed="8"/>
        <rFont val="ＭＳ Ｐゴシック"/>
        <family val="3"/>
        <charset val="128"/>
      </rPr>
      <t>＜法人名　</t>
    </r>
    <r>
      <rPr>
        <b/>
        <sz val="9"/>
        <color indexed="10"/>
        <rFont val="ＭＳ Ｐゴシック"/>
        <family val="3"/>
        <charset val="128"/>
      </rPr>
      <t>（※必須）</t>
    </r>
    <r>
      <rPr>
        <sz val="9"/>
        <color indexed="8"/>
        <rFont val="ＭＳ Ｐゴシック"/>
        <family val="3"/>
        <charset val="128"/>
      </rPr>
      <t>　法人名をご入力ください。＞</t>
    </r>
    <rPh sb="1" eb="3">
      <t>ホウジン</t>
    </rPh>
    <rPh sb="3" eb="4">
      <t>メイ</t>
    </rPh>
    <rPh sb="4" eb="5">
      <t>ガクメイ</t>
    </rPh>
    <rPh sb="7" eb="9">
      <t>ヒッス</t>
    </rPh>
    <rPh sb="11" eb="13">
      <t>ホウジン</t>
    </rPh>
    <rPh sb="13" eb="14">
      <t>メイ</t>
    </rPh>
    <rPh sb="16" eb="18">
      <t>ニュウリョク</t>
    </rPh>
    <phoneticPr fontId="4"/>
  </si>
  <si>
    <t>法人名</t>
    <rPh sb="0" eb="2">
      <t>ホウジン</t>
    </rPh>
    <rPh sb="2" eb="3">
      <t>メイ</t>
    </rPh>
    <phoneticPr fontId="4"/>
  </si>
  <si>
    <r>
      <rPr>
        <b/>
        <sz val="9"/>
        <color indexed="8"/>
        <rFont val="ＭＳ Ｐゴシック"/>
        <family val="3"/>
        <charset val="128"/>
      </rPr>
      <t>＜学校名　</t>
    </r>
    <r>
      <rPr>
        <b/>
        <sz val="9"/>
        <color indexed="10"/>
        <rFont val="ＭＳ Ｐゴシック"/>
        <family val="3"/>
        <charset val="128"/>
      </rPr>
      <t>（※必須）</t>
    </r>
    <r>
      <rPr>
        <sz val="9"/>
        <color indexed="8"/>
        <rFont val="ＭＳ Ｐゴシック"/>
        <family val="3"/>
        <charset val="128"/>
      </rPr>
      <t>　学校名をご入力ください。＞</t>
    </r>
    <rPh sb="1" eb="3">
      <t>ガッコウ</t>
    </rPh>
    <rPh sb="3" eb="4">
      <t>メイ</t>
    </rPh>
    <rPh sb="7" eb="9">
      <t>ヒッス</t>
    </rPh>
    <rPh sb="11" eb="14">
      <t>ガッコウメイ</t>
    </rPh>
    <rPh sb="16" eb="18">
      <t>ニュウリョク</t>
    </rPh>
    <phoneticPr fontId="4"/>
  </si>
  <si>
    <t>学校名</t>
    <rPh sb="0" eb="2">
      <t>ガッコウ</t>
    </rPh>
    <rPh sb="2" eb="3">
      <t>メイ</t>
    </rPh>
    <phoneticPr fontId="4"/>
  </si>
  <si>
    <r>
      <rPr>
        <b/>
        <sz val="9"/>
        <color indexed="8"/>
        <rFont val="ＭＳ Ｐゴシック"/>
        <family val="3"/>
        <charset val="128"/>
      </rPr>
      <t>＜学科・クラス名　</t>
    </r>
    <r>
      <rPr>
        <b/>
        <sz val="9"/>
        <color indexed="10"/>
        <rFont val="ＭＳ Ｐゴシック"/>
        <family val="3"/>
        <charset val="128"/>
      </rPr>
      <t>（※必須）</t>
    </r>
    <r>
      <rPr>
        <sz val="9"/>
        <color indexed="8"/>
        <rFont val="ＭＳ Ｐゴシック"/>
        <family val="3"/>
        <charset val="128"/>
      </rPr>
      <t>　学科・クラス名をご入力ください。＞</t>
    </r>
    <rPh sb="1" eb="3">
      <t>ガッカ</t>
    </rPh>
    <rPh sb="7" eb="8">
      <t>メイ</t>
    </rPh>
    <rPh sb="8" eb="9">
      <t>ガクメイ</t>
    </rPh>
    <rPh sb="11" eb="13">
      <t>ヒッス</t>
    </rPh>
    <rPh sb="15" eb="17">
      <t>ガッカ</t>
    </rPh>
    <rPh sb="21" eb="22">
      <t>メイ</t>
    </rPh>
    <rPh sb="24" eb="26">
      <t>ニュウリョク</t>
    </rPh>
    <phoneticPr fontId="4"/>
  </si>
  <si>
    <t>※学科が複数ある場合は、シートをコピーしてご入力ください。</t>
    <phoneticPr fontId="4"/>
  </si>
  <si>
    <t>※クラス名称は学校内で重複しないよう、ご入力願います。</t>
    <rPh sb="11" eb="13">
      <t>ジュウフク</t>
    </rPh>
    <rPh sb="22" eb="23">
      <t>ネガ</t>
    </rPh>
    <phoneticPr fontId="4"/>
  </si>
  <si>
    <t>学科名</t>
    <rPh sb="0" eb="2">
      <t>ガッカ</t>
    </rPh>
    <rPh sb="2" eb="3">
      <t>メイ</t>
    </rPh>
    <phoneticPr fontId="4"/>
  </si>
  <si>
    <t>クラス名</t>
    <rPh sb="3" eb="4">
      <t>メイ</t>
    </rPh>
    <phoneticPr fontId="4"/>
  </si>
  <si>
    <r>
      <rPr>
        <b/>
        <sz val="9"/>
        <color indexed="8"/>
        <rFont val="ＭＳ Ｐゴシック"/>
        <family val="3"/>
        <charset val="128"/>
      </rPr>
      <t>＜共通先頭文字　</t>
    </r>
    <r>
      <rPr>
        <b/>
        <sz val="9"/>
        <color indexed="10"/>
        <rFont val="ＭＳ Ｐゴシック"/>
        <family val="3"/>
        <charset val="128"/>
      </rPr>
      <t>（※任意）</t>
    </r>
    <r>
      <rPr>
        <sz val="9"/>
        <color indexed="8"/>
        <rFont val="ＭＳ Ｐゴシック"/>
        <family val="3"/>
        <charset val="128"/>
      </rPr>
      <t>　必要であれば、ログインIDの頭文字に共通の文字をご入力ください。＞</t>
    </r>
    <rPh sb="1" eb="3">
      <t>キョウツウ</t>
    </rPh>
    <rPh sb="3" eb="5">
      <t>セントウ</t>
    </rPh>
    <rPh sb="5" eb="7">
      <t>モジ</t>
    </rPh>
    <rPh sb="10" eb="12">
      <t>ニンイ</t>
    </rPh>
    <rPh sb="14" eb="16">
      <t>ヒツヨウ</t>
    </rPh>
    <rPh sb="28" eb="31">
      <t>カシラモジ</t>
    </rPh>
    <rPh sb="32" eb="34">
      <t>キョウツウ</t>
    </rPh>
    <rPh sb="35" eb="37">
      <t>モジ</t>
    </rPh>
    <rPh sb="39" eb="41">
      <t>ニュウリョク</t>
    </rPh>
    <phoneticPr fontId="4"/>
  </si>
  <si>
    <t>　（例）共通先頭文字を「we」と入力した場合</t>
    <rPh sb="2" eb="3">
      <t>レイ</t>
    </rPh>
    <rPh sb="4" eb="6">
      <t>キョウツウ</t>
    </rPh>
    <rPh sb="6" eb="8">
      <t>セントウ</t>
    </rPh>
    <rPh sb="8" eb="10">
      <t>モジ</t>
    </rPh>
    <rPh sb="16" eb="18">
      <t>ニュウリョク</t>
    </rPh>
    <rPh sb="20" eb="22">
      <t>バアイ</t>
    </rPh>
    <phoneticPr fontId="4"/>
  </si>
  <si>
    <r>
      <t>　　①お客様からログインIDの入力あり：「</t>
    </r>
    <r>
      <rPr>
        <u/>
        <sz val="8"/>
        <color indexed="8"/>
        <rFont val="ＭＳ Ｐゴシック"/>
        <family val="3"/>
        <charset val="128"/>
      </rPr>
      <t>we+6桁ログインID</t>
    </r>
    <r>
      <rPr>
        <sz val="8"/>
        <color indexed="8"/>
        <rFont val="ＭＳ Ｐゴシック"/>
        <family val="3"/>
        <charset val="128"/>
      </rPr>
      <t>」が登録されます。</t>
    </r>
    <rPh sb="4" eb="6">
      <t>キャクサマ</t>
    </rPh>
    <rPh sb="15" eb="17">
      <t>ニュウリョク</t>
    </rPh>
    <rPh sb="25" eb="26">
      <t>ケタ</t>
    </rPh>
    <rPh sb="34" eb="36">
      <t>トウロク</t>
    </rPh>
    <phoneticPr fontId="4"/>
  </si>
  <si>
    <r>
      <t>　　②お客様からログインIDの入力なし：「</t>
    </r>
    <r>
      <rPr>
        <u/>
        <sz val="8"/>
        <color indexed="8"/>
        <rFont val="ＭＳ Ｐゴシック"/>
        <family val="3"/>
        <charset val="128"/>
      </rPr>
      <t>we+半角英数字6文字でランダム作成されたID</t>
    </r>
    <r>
      <rPr>
        <sz val="8"/>
        <color indexed="8"/>
        <rFont val="ＭＳ Ｐゴシック"/>
        <family val="3"/>
        <charset val="128"/>
      </rPr>
      <t>」が登録されます。</t>
    </r>
    <rPh sb="4" eb="5">
      <t>キャク</t>
    </rPh>
    <rPh sb="5" eb="6">
      <t>サマ</t>
    </rPh>
    <rPh sb="37" eb="39">
      <t>サクセイ</t>
    </rPh>
    <rPh sb="46" eb="48">
      <t>トウロク</t>
    </rPh>
    <phoneticPr fontId="4"/>
  </si>
  <si>
    <r>
      <rPr>
        <b/>
        <sz val="9"/>
        <color indexed="8"/>
        <rFont val="ＭＳ Ｐゴシック"/>
        <family val="3"/>
        <charset val="128"/>
      </rPr>
      <t>＜学生　</t>
    </r>
    <r>
      <rPr>
        <b/>
        <sz val="9"/>
        <color indexed="10"/>
        <rFont val="ＭＳ Ｐゴシック"/>
        <family val="3"/>
        <charset val="128"/>
      </rPr>
      <t>（※必須）</t>
    </r>
    <r>
      <rPr>
        <sz val="9"/>
        <color indexed="8"/>
        <rFont val="ＭＳ Ｐゴシック"/>
        <family val="3"/>
        <charset val="128"/>
      </rPr>
      <t>　クラス名は「学科・クラス名」で入力いただいたクラス名と一致するようご入力願います。＞</t>
    </r>
    <rPh sb="1" eb="3">
      <t>ガクセイ</t>
    </rPh>
    <rPh sb="3" eb="4">
      <t>ガクメイ</t>
    </rPh>
    <rPh sb="6" eb="8">
      <t>ヒッス</t>
    </rPh>
    <rPh sb="13" eb="14">
      <t>メイ</t>
    </rPh>
    <rPh sb="16" eb="18">
      <t>ガッカ</t>
    </rPh>
    <rPh sb="22" eb="23">
      <t>メイ</t>
    </rPh>
    <rPh sb="25" eb="27">
      <t>ニュウリョク</t>
    </rPh>
    <rPh sb="35" eb="36">
      <t>メイ</t>
    </rPh>
    <rPh sb="37" eb="39">
      <t>イッチ</t>
    </rPh>
    <rPh sb="44" eb="47">
      <t>ニュウリョクネガ</t>
    </rPh>
    <phoneticPr fontId="4"/>
  </si>
  <si>
    <t>※1　ログインIDとパスワードは、半角英数字6～18文字以内となります。</t>
    <phoneticPr fontId="4"/>
  </si>
  <si>
    <t>※2　ログインIDは発行後、変更することはできません。覚えやすいログインIDを設定されることをお勧めいたします。</t>
    <phoneticPr fontId="4"/>
  </si>
  <si>
    <r>
      <t xml:space="preserve">クラス名
</t>
    </r>
    <r>
      <rPr>
        <b/>
        <sz val="9"/>
        <color indexed="10"/>
        <rFont val="ＭＳ Ｐゴシック"/>
        <family val="3"/>
        <charset val="128"/>
      </rPr>
      <t>（必須）</t>
    </r>
    <rPh sb="3" eb="4">
      <t>メイ</t>
    </rPh>
    <rPh sb="6" eb="8">
      <t>ヒッス</t>
    </rPh>
    <phoneticPr fontId="4"/>
  </si>
  <si>
    <t>学籍番号</t>
  </si>
  <si>
    <r>
      <t xml:space="preserve">名前
</t>
    </r>
    <r>
      <rPr>
        <b/>
        <sz val="9"/>
        <color indexed="10"/>
        <rFont val="ＭＳ Ｐゴシック"/>
        <family val="3"/>
        <charset val="128"/>
      </rPr>
      <t>（必須）</t>
    </r>
    <rPh sb="4" eb="6">
      <t>ヒッス</t>
    </rPh>
    <phoneticPr fontId="4"/>
  </si>
  <si>
    <t>パスワード</t>
  </si>
  <si>
    <r>
      <t xml:space="preserve">利用期限
</t>
    </r>
    <r>
      <rPr>
        <b/>
        <sz val="9"/>
        <color indexed="10"/>
        <rFont val="ＭＳ Ｐゴシック"/>
        <family val="3"/>
        <charset val="128"/>
      </rPr>
      <t>（弊社入力欄）</t>
    </r>
    <rPh sb="6" eb="8">
      <t>ヘイシャ</t>
    </rPh>
    <rPh sb="8" eb="10">
      <t>ニュウリョク</t>
    </rPh>
    <rPh sb="10" eb="11">
      <t>ラン</t>
    </rPh>
    <phoneticPr fontId="4"/>
  </si>
  <si>
    <t>理容師・美容師 国家試験　教材注文書</t>
    <rPh sb="0" eb="3">
      <t>リヨウシ</t>
    </rPh>
    <rPh sb="4" eb="6">
      <t>ビヨウ</t>
    </rPh>
    <rPh sb="8" eb="10">
      <t>コッカ</t>
    </rPh>
    <rPh sb="10" eb="12">
      <t>シケン</t>
    </rPh>
    <rPh sb="13" eb="15">
      <t>キョウザイ</t>
    </rPh>
    <rPh sb="15" eb="18">
      <t>チュウモンショ</t>
    </rPh>
    <phoneticPr fontId="4"/>
  </si>
  <si>
    <t>　○申込書に記載されている金額は全て消費税を含んでいない価格です。ご請求の際は、消費税(10%)を加算しご請求いたします。</t>
    <rPh sb="2" eb="4">
      <t>モウシコミ</t>
    </rPh>
    <rPh sb="4" eb="5">
      <t>ショ</t>
    </rPh>
    <rPh sb="6" eb="8">
      <t>キサイ</t>
    </rPh>
    <rPh sb="13" eb="15">
      <t>キンガク</t>
    </rPh>
    <rPh sb="16" eb="17">
      <t>スベ</t>
    </rPh>
    <rPh sb="18" eb="21">
      <t>ショウヒゼイ</t>
    </rPh>
    <rPh sb="22" eb="23">
      <t>フク</t>
    </rPh>
    <rPh sb="28" eb="30">
      <t>カカク</t>
    </rPh>
    <rPh sb="34" eb="36">
      <t>セイキュウ</t>
    </rPh>
    <rPh sb="37" eb="38">
      <t>サイ</t>
    </rPh>
    <rPh sb="40" eb="43">
      <t>ショウヒゼイ</t>
    </rPh>
    <rPh sb="49" eb="51">
      <t>カサン</t>
    </rPh>
    <rPh sb="53" eb="55">
      <t>セイキュウ</t>
    </rPh>
    <phoneticPr fontId="4"/>
  </si>
  <si>
    <t>　○ご注文数が10部(名)以上の場合は送料無料。10部(名)未満のご注文は別途送料として、</t>
    <rPh sb="3" eb="6">
      <t>チュウモンスウ</t>
    </rPh>
    <rPh sb="9" eb="10">
      <t>ブ</t>
    </rPh>
    <rPh sb="11" eb="12">
      <t>メイ</t>
    </rPh>
    <rPh sb="26" eb="27">
      <t>ブ</t>
    </rPh>
    <rPh sb="28" eb="29">
      <t>メイ</t>
    </rPh>
    <phoneticPr fontId="4"/>
  </si>
  <si>
    <t>　○「Webトレーニング」の商品構成は学校管理用ID・パスワード[１人分]、クラス管理用ID・パスワード[登録クラス（指導者）数分]、学習者用ID・パスワード[学習者人数分]、</t>
    <rPh sb="14" eb="16">
      <t>ショウヒン</t>
    </rPh>
    <rPh sb="16" eb="18">
      <t>コウセイ</t>
    </rPh>
    <rPh sb="19" eb="21">
      <t>ガッコウ</t>
    </rPh>
    <rPh sb="21" eb="23">
      <t>カンリ</t>
    </rPh>
    <rPh sb="23" eb="24">
      <t>ヨウ</t>
    </rPh>
    <rPh sb="34" eb="36">
      <t>ニンブン</t>
    </rPh>
    <rPh sb="41" eb="43">
      <t>カンリ</t>
    </rPh>
    <rPh sb="43" eb="44">
      <t>ヨウ</t>
    </rPh>
    <rPh sb="53" eb="55">
      <t>トウロク</t>
    </rPh>
    <rPh sb="59" eb="62">
      <t>シドウシャ</t>
    </rPh>
    <rPh sb="63" eb="64">
      <t>スウ</t>
    </rPh>
    <rPh sb="64" eb="65">
      <t>ブン</t>
    </rPh>
    <rPh sb="67" eb="71">
      <t>ガクシュウシャヨウ</t>
    </rPh>
    <rPh sb="80" eb="83">
      <t>ガクシュウシャ</t>
    </rPh>
    <rPh sb="83" eb="86">
      <t>ニンズウブン</t>
    </rPh>
    <phoneticPr fontId="4"/>
  </si>
  <si>
    <t>　　 管理者マニュアル[登録クラス（指導者）数分]です。</t>
    <rPh sb="12" eb="14">
      <t>トウロク</t>
    </rPh>
    <rPh sb="18" eb="21">
      <t>シドウシャ</t>
    </rPh>
    <rPh sb="22" eb="24">
      <t>スウフン</t>
    </rPh>
    <phoneticPr fontId="4"/>
  </si>
  <si>
    <t>　○「美容師のための接客・接遇マナー」には教師用マニュアルが用意されております。原則一定数量に満たない場合および見本にはお付けしておりませんので予めご了承ください。</t>
    <rPh sb="3" eb="6">
      <t>ビヨウシ</t>
    </rPh>
    <rPh sb="10" eb="12">
      <t>セッキャク</t>
    </rPh>
    <rPh sb="13" eb="15">
      <t>セツグウ</t>
    </rPh>
    <rPh sb="21" eb="24">
      <t>キョウシヨウ</t>
    </rPh>
    <rPh sb="30" eb="32">
      <t>ヨウイ</t>
    </rPh>
    <rPh sb="40" eb="42">
      <t>ゲンソク</t>
    </rPh>
    <rPh sb="42" eb="44">
      <t>イッテイ</t>
    </rPh>
    <rPh sb="44" eb="46">
      <t>スウリョウ</t>
    </rPh>
    <rPh sb="47" eb="48">
      <t>ミ</t>
    </rPh>
    <rPh sb="51" eb="53">
      <t>バアイ</t>
    </rPh>
    <rPh sb="56" eb="58">
      <t>ミホン</t>
    </rPh>
    <rPh sb="61" eb="62">
      <t>ツ</t>
    </rPh>
    <rPh sb="72" eb="73">
      <t>アラカジ</t>
    </rPh>
    <rPh sb="75" eb="77">
      <t>リョウショウ</t>
    </rPh>
    <phoneticPr fontId="4"/>
  </si>
  <si>
    <t>　○商品到着後は速やかに検品（注文数の相違、品違い等）をお願いいたします。乱丁、落丁があった場合はお取替えいたします。</t>
    <rPh sb="2" eb="4">
      <t>ショウヒン</t>
    </rPh>
    <rPh sb="4" eb="6">
      <t>トウチャク</t>
    </rPh>
    <rPh sb="6" eb="7">
      <t>ゴ</t>
    </rPh>
    <rPh sb="8" eb="9">
      <t>スミ</t>
    </rPh>
    <rPh sb="12" eb="14">
      <t>ケンピン</t>
    </rPh>
    <rPh sb="15" eb="18">
      <t>チュウモンスウ</t>
    </rPh>
    <rPh sb="19" eb="21">
      <t>ソウイ</t>
    </rPh>
    <rPh sb="22" eb="23">
      <t>シナ</t>
    </rPh>
    <rPh sb="23" eb="24">
      <t>チガ</t>
    </rPh>
    <rPh sb="25" eb="26">
      <t>トウ</t>
    </rPh>
    <rPh sb="29" eb="30">
      <t>ネガ</t>
    </rPh>
    <rPh sb="37" eb="39">
      <t>ランチョウ</t>
    </rPh>
    <rPh sb="40" eb="42">
      <t>ラクチョウ</t>
    </rPh>
    <rPh sb="46" eb="48">
      <t>バアイ</t>
    </rPh>
    <rPh sb="50" eb="52">
      <t>トリカ</t>
    </rPh>
    <phoneticPr fontId="4"/>
  </si>
  <si>
    <t>■理容師美容師国家試験教材</t>
    <rPh sb="1" eb="4">
      <t>リヨウシ</t>
    </rPh>
    <rPh sb="4" eb="7">
      <t>ビヨウシ</t>
    </rPh>
    <rPh sb="7" eb="9">
      <t>コッカ</t>
    </rPh>
    <rPh sb="9" eb="11">
      <t>シケン</t>
    </rPh>
    <rPh sb="11" eb="13">
      <t>キョウザイ</t>
    </rPh>
    <phoneticPr fontId="4"/>
  </si>
  <si>
    <t>　美容師国家試験Webトレーニング</t>
    <rPh sb="1" eb="4">
      <t>ビヨウシ</t>
    </rPh>
    <rPh sb="4" eb="6">
      <t>コッカ</t>
    </rPh>
    <rPh sb="6" eb="8">
      <t>シケン</t>
    </rPh>
    <phoneticPr fontId="4"/>
  </si>
  <si>
    <t>FR7103</t>
    <phoneticPr fontId="4"/>
  </si>
  <si>
    <t>　美容師のための接客・接遇マナー</t>
    <rPh sb="1" eb="4">
      <t>ビヨウシ</t>
    </rPh>
    <rPh sb="8" eb="10">
      <t>セッキャク</t>
    </rPh>
    <rPh sb="11" eb="13">
      <t>セツグウ</t>
    </rPh>
    <phoneticPr fontId="4"/>
  </si>
  <si>
    <t>BB1202</t>
    <phoneticPr fontId="4"/>
  </si>
  <si>
    <t>BB121101(　　　　　 　)</t>
    <phoneticPr fontId="4"/>
  </si>
  <si>
    <t>　理容師国家試験Webトレーニング</t>
    <rPh sb="1" eb="4">
      <t>リヨウシ</t>
    </rPh>
    <rPh sb="4" eb="6">
      <t>コッカ</t>
    </rPh>
    <rPh sb="6" eb="8">
      <t>シケン</t>
    </rPh>
    <phoneticPr fontId="4"/>
  </si>
  <si>
    <t>FR7104</t>
    <phoneticPr fontId="4"/>
  </si>
  <si>
    <t>　「美容師国家試験Webトレーニング」、「理容師国家試験Webトレーニング」をご注文いただいく際に必ずご記入ください。</t>
    <rPh sb="2" eb="5">
      <t>ビヨウシ</t>
    </rPh>
    <rPh sb="5" eb="7">
      <t>コッカ</t>
    </rPh>
    <rPh sb="7" eb="9">
      <t>シケン</t>
    </rPh>
    <rPh sb="21" eb="24">
      <t>リヨウシ</t>
    </rPh>
    <rPh sb="40" eb="42">
      <t>チュウモン</t>
    </rPh>
    <rPh sb="47" eb="48">
      <t>サイ</t>
    </rPh>
    <rPh sb="49" eb="50">
      <t>カナラ</t>
    </rPh>
    <rPh sb="52" eb="54">
      <t>キニュウ</t>
    </rPh>
    <phoneticPr fontId="4"/>
  </si>
  <si>
    <t>　※「美容師のための接客・接遇マナー」をご注文いただく場合、記入の必要はございません。</t>
    <rPh sb="3" eb="6">
      <t>ビヨウシ</t>
    </rPh>
    <rPh sb="10" eb="12">
      <t>セッキャク</t>
    </rPh>
    <rPh sb="13" eb="15">
      <t>セツグウ</t>
    </rPh>
    <rPh sb="21" eb="23">
      <t>チュウモン</t>
    </rPh>
    <rPh sb="27" eb="29">
      <t>バアイ</t>
    </rPh>
    <rPh sb="30" eb="32">
      <t>キニュウ</t>
    </rPh>
    <rPh sb="33" eb="35">
      <t>ヒツヨウ</t>
    </rPh>
    <phoneticPr fontId="4"/>
  </si>
  <si>
    <t>　「美容師Webトレーニング」、「理容師Webトレーニング」をご利用いただくためには､学習者人数分の「ID・パスワードの発行」が必要です。</t>
    <rPh sb="2" eb="5">
      <t>ビヨウシ</t>
    </rPh>
    <rPh sb="17" eb="18">
      <t>リ</t>
    </rPh>
    <rPh sb="32" eb="34">
      <t>リヨウ</t>
    </rPh>
    <rPh sb="43" eb="46">
      <t>ガクシュウシャ</t>
    </rPh>
    <rPh sb="46" eb="49">
      <t>ニンズウブン</t>
    </rPh>
    <rPh sb="60" eb="62">
      <t>ハッコウ</t>
    </rPh>
    <rPh sb="64" eb="66">
      <t>ヒツヨウ</t>
    </rPh>
    <phoneticPr fontId="4"/>
  </si>
  <si>
    <t>○利用クラス別学習者人数　[美容師国家試験]</t>
    <rPh sb="1" eb="3">
      <t>リヨウ</t>
    </rPh>
    <rPh sb="6" eb="7">
      <t>ベツ</t>
    </rPh>
    <rPh sb="7" eb="10">
      <t>ガクシュウシャ</t>
    </rPh>
    <rPh sb="10" eb="12">
      <t>ニンズウ</t>
    </rPh>
    <rPh sb="14" eb="16">
      <t>ビヨウ</t>
    </rPh>
    <rPh sb="16" eb="17">
      <t>シ</t>
    </rPh>
    <rPh sb="17" eb="19">
      <t>コッカ</t>
    </rPh>
    <rPh sb="19" eb="21">
      <t>シケン</t>
    </rPh>
    <phoneticPr fontId="4"/>
  </si>
  <si>
    <t>○利用クラス別学習者人数　[理容師国家試験]</t>
    <rPh sb="1" eb="3">
      <t>リヨウ</t>
    </rPh>
    <rPh sb="6" eb="7">
      <t>ベツ</t>
    </rPh>
    <rPh sb="7" eb="10">
      <t>ガクシュウシャ</t>
    </rPh>
    <rPh sb="10" eb="12">
      <t>ニンズウ</t>
    </rPh>
    <rPh sb="14" eb="16">
      <t>リヨウ</t>
    </rPh>
    <rPh sb="16" eb="17">
      <t>シ</t>
    </rPh>
    <rPh sb="17" eb="19">
      <t>コッカ</t>
    </rPh>
    <rPh sb="19" eb="21">
      <t>シケン</t>
    </rPh>
    <phoneticPr fontId="4"/>
  </si>
  <si>
    <r>
      <t xml:space="preserve">登　録　名　称
</t>
    </r>
    <r>
      <rPr>
        <sz val="6"/>
        <rFont val="ＭＳ Ｐゴシック"/>
        <family val="3"/>
        <charset val="128"/>
      </rPr>
      <t>（ｸﾗｽ名･担任名などの任意の名称を記入）</t>
    </r>
    <rPh sb="0" eb="1">
      <t>ノボル</t>
    </rPh>
    <rPh sb="2" eb="3">
      <t>ロク</t>
    </rPh>
    <rPh sb="4" eb="5">
      <t>メイ</t>
    </rPh>
    <rPh sb="6" eb="7">
      <t>ショウ</t>
    </rPh>
    <phoneticPr fontId="4"/>
  </si>
  <si>
    <t>▼請求先または納品先が上記と異なる場合にご記入ください。(請求先､納品先のいずれかに○印⇒ 請求or納品)</t>
    <rPh sb="1" eb="3">
      <t>セイキュウ</t>
    </rPh>
    <rPh sb="3" eb="4">
      <t>サキ</t>
    </rPh>
    <rPh sb="7" eb="9">
      <t>ノウヒン</t>
    </rPh>
    <rPh sb="9" eb="10">
      <t>サキ</t>
    </rPh>
    <rPh sb="11" eb="13">
      <t>ジョウキ</t>
    </rPh>
    <rPh sb="14" eb="15">
      <t>コト</t>
    </rPh>
    <rPh sb="17" eb="19">
      <t>バアイ</t>
    </rPh>
    <rPh sb="21" eb="23">
      <t>キニュウ</t>
    </rPh>
    <rPh sb="29" eb="31">
      <t>セイキュウ</t>
    </rPh>
    <rPh sb="31" eb="32">
      <t>サキ</t>
    </rPh>
    <rPh sb="33" eb="35">
      <t>ノウヒン</t>
    </rPh>
    <rPh sb="35" eb="36">
      <t>サキ</t>
    </rPh>
    <rPh sb="43" eb="44">
      <t>ジルシ</t>
    </rPh>
    <rPh sb="46" eb="48">
      <t>セイキュウ</t>
    </rPh>
    <rPh sb="50" eb="52">
      <t>ノウヒン</t>
    </rPh>
    <phoneticPr fontId="4"/>
  </si>
  <si>
    <t>理容師・美容師国家試験Webトレーニング注文書【別紙】</t>
    <rPh sb="0" eb="3">
      <t>リヨウシ</t>
    </rPh>
    <rPh sb="4" eb="7">
      <t>ビヨウシ</t>
    </rPh>
    <rPh sb="7" eb="9">
      <t>コッカ</t>
    </rPh>
    <rPh sb="9" eb="11">
      <t>シケン</t>
    </rPh>
    <rPh sb="20" eb="23">
      <t>チュウモンショ</t>
    </rPh>
    <rPh sb="22" eb="24">
      <t>ベッシ</t>
    </rPh>
    <phoneticPr fontId="4"/>
  </si>
  <si>
    <t>理容師・美容師 国家試験Webトレーニング ＩＤ・パスワード発行申請書</t>
    <rPh sb="0" eb="3">
      <t>リヨウシ</t>
    </rPh>
    <rPh sb="4" eb="7">
      <t>ビヨウシ</t>
    </rPh>
    <rPh sb="8" eb="10">
      <t>コッカ</t>
    </rPh>
    <rPh sb="10" eb="12">
      <t>シケン</t>
    </rPh>
    <rPh sb="30" eb="32">
      <t>ハッコウ</t>
    </rPh>
    <rPh sb="32" eb="35">
      <t>シンセイショ</t>
    </rPh>
    <phoneticPr fontId="4"/>
  </si>
  <si>
    <t>　（例）ログインID共通先頭文字を「we」と入力した場合</t>
    <rPh sb="2" eb="3">
      <t>レイ</t>
    </rPh>
    <rPh sb="10" eb="12">
      <t>キョウツウ</t>
    </rPh>
    <rPh sb="12" eb="14">
      <t>セントウ</t>
    </rPh>
    <rPh sb="14" eb="16">
      <t>モジ</t>
    </rPh>
    <rPh sb="22" eb="24">
      <t>ニュウリョク</t>
    </rPh>
    <rPh sb="26" eb="28">
      <t>バアイ</t>
    </rPh>
    <phoneticPr fontId="4"/>
  </si>
  <si>
    <t>公務員試験Webトレーニング　注文書</t>
    <rPh sb="0" eb="3">
      <t>コウムイン</t>
    </rPh>
    <rPh sb="3" eb="5">
      <t>シケン</t>
    </rPh>
    <rPh sb="15" eb="18">
      <t>チュウモンショ</t>
    </rPh>
    <phoneticPr fontId="4"/>
  </si>
  <si>
    <r>
      <t>　○申込書に記載されている金額は全て</t>
    </r>
    <r>
      <rPr>
        <b/>
        <sz val="8"/>
        <rFont val="ＭＳ Ｐ明朝"/>
        <family val="1"/>
        <charset val="128"/>
      </rPr>
      <t>消費税を含んでいない</t>
    </r>
    <r>
      <rPr>
        <sz val="8"/>
        <rFont val="ＭＳ Ｐ明朝"/>
        <family val="1"/>
        <charset val="128"/>
      </rPr>
      <t>価格です。ご請求の際は、消費税(10%)を加算しご請求いたします。</t>
    </r>
    <rPh sb="2" eb="4">
      <t>モウシコミ</t>
    </rPh>
    <rPh sb="4" eb="5">
      <t>ショ</t>
    </rPh>
    <rPh sb="6" eb="8">
      <t>キサイ</t>
    </rPh>
    <rPh sb="13" eb="15">
      <t>キンガク</t>
    </rPh>
    <rPh sb="16" eb="17">
      <t>スベ</t>
    </rPh>
    <rPh sb="18" eb="21">
      <t>ショウヒゼイ</t>
    </rPh>
    <rPh sb="22" eb="23">
      <t>フク</t>
    </rPh>
    <rPh sb="28" eb="30">
      <t>カカク</t>
    </rPh>
    <rPh sb="34" eb="36">
      <t>セイキュウ</t>
    </rPh>
    <rPh sb="37" eb="38">
      <t>サイ</t>
    </rPh>
    <rPh sb="40" eb="43">
      <t>ショウヒゼイ</t>
    </rPh>
    <rPh sb="49" eb="51">
      <t>カサン</t>
    </rPh>
    <rPh sb="53" eb="55">
      <t>セイキュウ</t>
    </rPh>
    <phoneticPr fontId="4"/>
  </si>
  <si>
    <t>　○商品構成は学校管理用ID・パスワード[１人分]・クラス管理用ID・パスワード[登録クラス（指導者）数分]、学習者用ID・パスワード[学習者人数分]、管理者マニュアル[登録クラス（指導者）数分]です。</t>
    <rPh sb="2" eb="4">
      <t>ショウヒン</t>
    </rPh>
    <rPh sb="4" eb="6">
      <t>コウセイ</t>
    </rPh>
    <rPh sb="7" eb="9">
      <t>ガッコウ</t>
    </rPh>
    <rPh sb="9" eb="11">
      <t>カンリ</t>
    </rPh>
    <rPh sb="11" eb="12">
      <t>ヨウ</t>
    </rPh>
    <rPh sb="29" eb="31">
      <t>カンリ</t>
    </rPh>
    <rPh sb="31" eb="32">
      <t>ヨウ</t>
    </rPh>
    <rPh sb="41" eb="43">
      <t>トウロク</t>
    </rPh>
    <rPh sb="47" eb="50">
      <t>シドウシャ</t>
    </rPh>
    <rPh sb="51" eb="52">
      <t>スウ</t>
    </rPh>
    <rPh sb="52" eb="53">
      <t>ブン</t>
    </rPh>
    <rPh sb="55" eb="58">
      <t>ガクシュウシャ</t>
    </rPh>
    <rPh sb="58" eb="59">
      <t>ヨウ</t>
    </rPh>
    <rPh sb="68" eb="71">
      <t>ガクシュウシャ</t>
    </rPh>
    <rPh sb="71" eb="74">
      <t>ニンズウブン</t>
    </rPh>
    <rPh sb="76" eb="79">
      <t>カンリシャ</t>
    </rPh>
    <rPh sb="85" eb="87">
      <t>トウロク</t>
    </rPh>
    <rPh sb="91" eb="94">
      <t>シドウシャ</t>
    </rPh>
    <rPh sb="95" eb="96">
      <t>スウ</t>
    </rPh>
    <rPh sb="96" eb="97">
      <t>ブン</t>
    </rPh>
    <phoneticPr fontId="4"/>
  </si>
  <si>
    <t>■公務員試験Webトレーニング</t>
    <rPh sb="1" eb="4">
      <t>コウムイン</t>
    </rPh>
    <rPh sb="4" eb="6">
      <t>シケン</t>
    </rPh>
    <phoneticPr fontId="4"/>
  </si>
  <si>
    <t>　公務員試験Webトレーニング</t>
    <rPh sb="1" eb="4">
      <t>コウムイン</t>
    </rPh>
    <rPh sb="4" eb="6">
      <t>シケン</t>
    </rPh>
    <phoneticPr fontId="4"/>
  </si>
  <si>
    <t>FR7102</t>
    <phoneticPr fontId="4"/>
  </si>
  <si>
    <t>商品番号11</t>
    <rPh sb="0" eb="4">
      <t>ショウヒンバンゴウ</t>
    </rPh>
    <phoneticPr fontId="4"/>
  </si>
  <si>
    <t>公務員試験Webトレーニング注文書【別紙】</t>
    <rPh sb="0" eb="3">
      <t>コウムイン</t>
    </rPh>
    <rPh sb="3" eb="5">
      <t>シケン</t>
    </rPh>
    <rPh sb="14" eb="17">
      <t>チュウモンショ</t>
    </rPh>
    <rPh sb="16" eb="18">
      <t>ベッシ</t>
    </rPh>
    <phoneticPr fontId="4"/>
  </si>
  <si>
    <t>公務員試験Webトレーニング ＩＤ・パスワード発行申請書</t>
    <rPh sb="0" eb="3">
      <t>コウムイン</t>
    </rPh>
    <rPh sb="3" eb="5">
      <t>シケン</t>
    </rPh>
    <rPh sb="23" eb="25">
      <t>ハッコウ</t>
    </rPh>
    <rPh sb="25" eb="28">
      <t>シンセイショ</t>
    </rPh>
    <phoneticPr fontId="4"/>
  </si>
  <si>
    <t>自動車整備士関連教材　注文書</t>
    <rPh sb="0" eb="2">
      <t>ジドウ</t>
    </rPh>
    <rPh sb="2" eb="3">
      <t>シャ</t>
    </rPh>
    <rPh sb="3" eb="5">
      <t>セイビ</t>
    </rPh>
    <rPh sb="5" eb="6">
      <t>シ</t>
    </rPh>
    <rPh sb="6" eb="8">
      <t>カンレン</t>
    </rPh>
    <rPh sb="8" eb="10">
      <t>キョウザイ</t>
    </rPh>
    <rPh sb="11" eb="14">
      <t>チュウモンショ</t>
    </rPh>
    <phoneticPr fontId="4"/>
  </si>
  <si>
    <t>■自動車整備士関連教材</t>
    <rPh sb="1" eb="3">
      <t>ジドウ</t>
    </rPh>
    <rPh sb="3" eb="4">
      <t>シャ</t>
    </rPh>
    <rPh sb="4" eb="6">
      <t>セイビ</t>
    </rPh>
    <rPh sb="6" eb="7">
      <t>シ</t>
    </rPh>
    <rPh sb="7" eb="9">
      <t>カンレン</t>
    </rPh>
    <rPh sb="9" eb="11">
      <t>キョウザイ</t>
    </rPh>
    <phoneticPr fontId="4"/>
  </si>
  <si>
    <t>　二級自動車整備士Webトレーニング</t>
    <rPh sb="1" eb="3">
      <t>ニキュウ</t>
    </rPh>
    <rPh sb="3" eb="5">
      <t>ジドウ</t>
    </rPh>
    <rPh sb="5" eb="6">
      <t>シャ</t>
    </rPh>
    <rPh sb="6" eb="8">
      <t>セイビ</t>
    </rPh>
    <rPh sb="8" eb="9">
      <t>シ</t>
    </rPh>
    <phoneticPr fontId="4"/>
  </si>
  <si>
    <t>FR7108</t>
    <phoneticPr fontId="4"/>
  </si>
  <si>
    <t>　留学生向け自動車整備士のための
　基礎学力トレーニング</t>
    <rPh sb="1" eb="4">
      <t>リュウガクセイ</t>
    </rPh>
    <rPh sb="4" eb="5">
      <t>ム</t>
    </rPh>
    <rPh sb="6" eb="9">
      <t>ジドウシャ</t>
    </rPh>
    <rPh sb="9" eb="12">
      <t>セイビシ</t>
    </rPh>
    <rPh sb="18" eb="20">
      <t>キソ</t>
    </rPh>
    <rPh sb="20" eb="22">
      <t>ガクリョク</t>
    </rPh>
    <phoneticPr fontId="4"/>
  </si>
  <si>
    <t>FR7109</t>
    <phoneticPr fontId="4"/>
  </si>
  <si>
    <t>自動車整備士関連教材　注文書【別紙】</t>
    <rPh sb="0" eb="3">
      <t>ジドウシャ</t>
    </rPh>
    <rPh sb="3" eb="6">
      <t>セイビシ</t>
    </rPh>
    <rPh sb="6" eb="8">
      <t>カンレン</t>
    </rPh>
    <rPh sb="8" eb="10">
      <t>キョウザイ</t>
    </rPh>
    <rPh sb="11" eb="14">
      <t>チュウモンショ</t>
    </rPh>
    <rPh sb="13" eb="15">
      <t>ベッシ</t>
    </rPh>
    <phoneticPr fontId="4"/>
  </si>
  <si>
    <t>自動車整備士関連教材 ＩＤ・パスワード発行申請書</t>
    <rPh sb="0" eb="3">
      <t>ジドウシャ</t>
    </rPh>
    <rPh sb="3" eb="6">
      <t>セイビシ</t>
    </rPh>
    <rPh sb="6" eb="8">
      <t>カンレン</t>
    </rPh>
    <rPh sb="8" eb="10">
      <t>キョウザイ</t>
    </rPh>
    <rPh sb="19" eb="21">
      <t>ハッコウ</t>
    </rPh>
    <rPh sb="21" eb="24">
      <t>シンセイショ</t>
    </rPh>
    <phoneticPr fontId="4"/>
  </si>
  <si>
    <t>FR28A1
FR7108</t>
    <phoneticPr fontId="4"/>
  </si>
  <si>
    <t>　※「基本情報技術者試験科目A対策Webトレーニング」</t>
    <rPh sb="3" eb="5">
      <t>キホン</t>
    </rPh>
    <rPh sb="5" eb="7">
      <t>ジョウホウ</t>
    </rPh>
    <rPh sb="7" eb="10">
      <t>ギジュツシャ</t>
    </rPh>
    <rPh sb="10" eb="12">
      <t>シケン</t>
    </rPh>
    <rPh sb="12" eb="14">
      <t>カモク</t>
    </rPh>
    <rPh sb="15" eb="17">
      <t>タイサク</t>
    </rPh>
    <phoneticPr fontId="4"/>
  </si>
  <si>
    <t>■ウェブデザイン技能検定対策テキスト</t>
    <phoneticPr fontId="4"/>
  </si>
  <si>
    <t>　公務員作文試験B（国家一般職タイプ）</t>
    <rPh sb="10" eb="12">
      <t>コッカ</t>
    </rPh>
    <rPh sb="12" eb="14">
      <t>イッパン</t>
    </rPh>
    <rPh sb="14" eb="15">
      <t>ショク</t>
    </rPh>
    <phoneticPr fontId="4"/>
  </si>
  <si>
    <t>　公務員作文試験D（地方事務タイプ）</t>
    <rPh sb="10" eb="12">
      <t>チホウ</t>
    </rPh>
    <rPh sb="12" eb="14">
      <t>ジム</t>
    </rPh>
    <phoneticPr fontId="4"/>
  </si>
  <si>
    <t>■基本情報技術者試験 科目A対策Webトレーニング</t>
    <rPh sb="1" eb="3">
      <t>キホン</t>
    </rPh>
    <rPh sb="3" eb="5">
      <t>ジョウホウ</t>
    </rPh>
    <rPh sb="5" eb="8">
      <t>ギジュツシャ</t>
    </rPh>
    <rPh sb="8" eb="10">
      <t>シケン</t>
    </rPh>
    <rPh sb="11" eb="13">
      <t>カモク</t>
    </rPh>
    <rPh sb="14" eb="16">
      <t>タイサク</t>
    </rPh>
    <phoneticPr fontId="4"/>
  </si>
  <si>
    <t>基本情報技術者試験 科目A対策Webトレーニング ＩＤ・パスワード発行申請書</t>
    <rPh sb="0" eb="2">
      <t>キホン</t>
    </rPh>
    <rPh sb="2" eb="4">
      <t>ジョウホウ</t>
    </rPh>
    <rPh sb="4" eb="7">
      <t>ギジュツシャ</t>
    </rPh>
    <rPh sb="7" eb="9">
      <t>シケン</t>
    </rPh>
    <rPh sb="10" eb="12">
      <t>カモク</t>
    </rPh>
    <rPh sb="13" eb="15">
      <t>タイサク</t>
    </rPh>
    <rPh sb="33" eb="35">
      <t>ハッコウ</t>
    </rPh>
    <rPh sb="35" eb="38">
      <t>シンセイショ</t>
    </rPh>
    <phoneticPr fontId="4"/>
  </si>
  <si>
    <t>基本情報技術者試験科目A対策Webトレーニング注文書【別紙】</t>
    <rPh sb="9" eb="11">
      <t>カモク</t>
    </rPh>
    <rPh sb="23" eb="26">
      <t>チュウモンショ</t>
    </rPh>
    <rPh sb="27" eb="29">
      <t>ベッシ</t>
    </rPh>
    <phoneticPr fontId="4"/>
  </si>
  <si>
    <t>　 請求書到着後、翌月末日までに指定の口座にお振込ください。</t>
    <rPh sb="16" eb="18">
      <t>シテイ</t>
    </rPh>
    <rPh sb="19" eb="21">
      <t>コウザ</t>
    </rPh>
    <rPh sb="23" eb="25">
      <t>フリコミ</t>
    </rPh>
    <phoneticPr fontId="4"/>
  </si>
  <si>
    <t>○ご請求：弊社オリジナル教材は商品を出荷した月の月末で締め翌月初旬に請求書を郵送いたします。</t>
    <rPh sb="2" eb="4">
      <t>セイキュウ</t>
    </rPh>
    <rPh sb="5" eb="7">
      <t>ヘイシャ</t>
    </rPh>
    <rPh sb="12" eb="14">
      <t>キョウザイ</t>
    </rPh>
    <rPh sb="15" eb="17">
      <t>ショウヒン</t>
    </rPh>
    <rPh sb="18" eb="20">
      <t>シュッカ</t>
    </rPh>
    <rPh sb="22" eb="23">
      <t>ツキ</t>
    </rPh>
    <rPh sb="24" eb="26">
      <t>ゲツマツ</t>
    </rPh>
    <rPh sb="27" eb="28">
      <t>シ</t>
    </rPh>
    <rPh sb="29" eb="30">
      <t>ヨク</t>
    </rPh>
    <rPh sb="30" eb="31">
      <t>ツキ</t>
    </rPh>
    <rPh sb="31" eb="33">
      <t>ショジュン</t>
    </rPh>
    <rPh sb="34" eb="37">
      <t>セイキュウショ</t>
    </rPh>
    <phoneticPr fontId="4"/>
  </si>
  <si>
    <t>　 沖縄県：990円(税込)、北海道・九州：880円（税込）、その他地域：759円（税込）を申し受けます。</t>
    <phoneticPr fontId="4"/>
  </si>
  <si>
    <t>FM118102</t>
    <phoneticPr fontId="4"/>
  </si>
  <si>
    <t>FM311102</t>
    <phoneticPr fontId="4"/>
  </si>
  <si>
    <t>FM411102</t>
    <phoneticPr fontId="4"/>
  </si>
  <si>
    <t xml:space="preserve"> 作文力アップ！
 伝わる文章を書く基本</t>
    <rPh sb="1" eb="4">
      <t>サクブンリョク</t>
    </rPh>
    <rPh sb="10" eb="11">
      <t>ツタ</t>
    </rPh>
    <rPh sb="13" eb="15">
      <t>ブンショウ</t>
    </rPh>
    <rPh sb="16" eb="17">
      <t>カ</t>
    </rPh>
    <rPh sb="18" eb="20">
      <t>キホン</t>
    </rPh>
    <phoneticPr fontId="4"/>
  </si>
  <si>
    <r>
      <t xml:space="preserve"> Photoshop</t>
    </r>
    <r>
      <rPr>
        <vertAlign val="superscript"/>
        <sz val="9"/>
        <rFont val="ＭＳ Ｐ明朝"/>
        <family val="1"/>
        <charset val="128"/>
      </rPr>
      <t>®</t>
    </r>
    <r>
      <rPr>
        <sz val="9"/>
        <rFont val="ＭＳ Ｐ明朝"/>
        <family val="1"/>
        <charset val="128"/>
      </rPr>
      <t>クイックマスター (Win/Mac) 
 ※Photoshop2025 対応</t>
    </r>
    <phoneticPr fontId="4"/>
  </si>
  <si>
    <t xml:space="preserve"> 実践ビジネスマナー</t>
    <phoneticPr fontId="4"/>
  </si>
  <si>
    <t>品切</t>
    <rPh sb="0" eb="2">
      <t>シナギ</t>
    </rPh>
    <phoneticPr fontId="4"/>
  </si>
  <si>
    <t>後継書籍
知っておきたい　ﾋﾞｼﾞﾈｽのﾏﾅｰ</t>
    <rPh sb="5" eb="6">
      <t>シ</t>
    </rPh>
    <phoneticPr fontId="4"/>
  </si>
  <si>
    <t>増刷予定なし</t>
    <rPh sb="0" eb="4">
      <t>ゾウサツヨテイ</t>
    </rPh>
    <phoneticPr fontId="4"/>
  </si>
  <si>
    <t>FM118101　1:1（　　）
FM118102（　　）</t>
    <phoneticPr fontId="4"/>
  </si>
  <si>
    <t>FM210101　1:1（　　）
FM210102（　　）</t>
    <phoneticPr fontId="4"/>
  </si>
  <si>
    <t>FM311101　1:1（　　）
FM311102（　　）</t>
    <phoneticPr fontId="4"/>
  </si>
  <si>
    <t>FM411101　1:1（　　）
FM411102（　　）</t>
    <phoneticPr fontId="4"/>
  </si>
  <si>
    <t>K10E01　　 1:1</t>
    <phoneticPr fontId="4"/>
  </si>
  <si>
    <t>_02/K11F01 1:1:15 / _02/KM110101 1:1:15</t>
    <phoneticPr fontId="4"/>
  </si>
  <si>
    <t>_01/_02/KM090101/KM310103　1:1:6:6</t>
    <phoneticPr fontId="4"/>
  </si>
  <si>
    <t>_01/_02/KM090101/KM310103　1:1:1:1</t>
    <phoneticPr fontId="4"/>
  </si>
  <si>
    <t>KM6201/_02/KM090101/KM310103　1:1:1:1</t>
    <phoneticPr fontId="4"/>
  </si>
  <si>
    <t>_02/KM090101/KM310103　1:1:1　</t>
    <phoneticPr fontId="4"/>
  </si>
  <si>
    <t>KM510101　　 1:1</t>
    <phoneticPr fontId="4"/>
  </si>
  <si>
    <t>text2025(※この注文書に転記をしない)</t>
  </si>
  <si>
    <t>2025年5月31日まで有効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</si>
</sst>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
  </numFmts>
  <fonts count="111">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Ｐ明朝"/>
      <family val="1"/>
      <charset val="128"/>
    </font>
    <font>
      <b/>
      <sz val="9"/>
      <name val="ＭＳ Ｐゴシック"/>
      <family val="3"/>
      <charset val="128"/>
    </font>
    <font>
      <b/>
      <sz val="10"/>
      <name val="ＭＳ Ｐゴシック"/>
      <family val="3"/>
      <charset val="128"/>
    </font>
    <font>
      <sz val="9"/>
      <name val="ＭＳ Ｐ明朝"/>
      <family val="1"/>
      <charset val="128"/>
    </font>
    <font>
      <b/>
      <u/>
      <sz val="9"/>
      <name val="ＭＳ Ｐゴシック"/>
      <family val="3"/>
      <charset val="128"/>
    </font>
    <font>
      <b/>
      <u/>
      <sz val="10"/>
      <name val="ＭＳ Ｐゴシック"/>
      <family val="3"/>
      <charset val="128"/>
    </font>
    <font>
      <b/>
      <sz val="8"/>
      <name val="ＭＳ Ｐゴシック"/>
      <family val="3"/>
      <charset val="128"/>
    </font>
    <font>
      <sz val="11"/>
      <name val="ＭＳ Ｐ明朝"/>
      <family val="1"/>
      <charset val="128"/>
    </font>
    <font>
      <sz val="6"/>
      <name val="ＭＳ Ｐ明朝"/>
      <family val="1"/>
      <charset val="128"/>
    </font>
    <font>
      <sz val="10"/>
      <color indexed="9"/>
      <name val="ＭＳ Ｐゴシック"/>
      <family val="3"/>
      <charset val="128"/>
    </font>
    <font>
      <b/>
      <sz val="11"/>
      <name val="ＭＳ Ｐゴシック"/>
      <family val="3"/>
      <charset val="128"/>
    </font>
    <font>
      <sz val="14"/>
      <name val="ＭＳ Ｐゴシック"/>
      <family val="3"/>
      <charset val="128"/>
    </font>
    <font>
      <sz val="7"/>
      <name val="ＭＳ 明朝"/>
      <family val="1"/>
      <charset val="128"/>
    </font>
    <font>
      <sz val="8"/>
      <name val="ＭＳ 明朝"/>
      <family val="1"/>
      <charset val="128"/>
    </font>
    <font>
      <sz val="14"/>
      <name val="ＭＳ 明朝"/>
      <family val="1"/>
      <charset val="128"/>
    </font>
    <font>
      <sz val="10"/>
      <name val="ＭＳ Ｐゴシック"/>
      <family val="3"/>
      <charset val="128"/>
    </font>
    <font>
      <sz val="12"/>
      <name val="ＭＳ Ｐゴシック"/>
      <family val="3"/>
      <charset val="128"/>
    </font>
    <font>
      <b/>
      <sz val="9"/>
      <color indexed="9"/>
      <name val="ＭＳ Ｐゴシック"/>
      <family val="3"/>
      <charset val="128"/>
    </font>
    <font>
      <b/>
      <sz val="16"/>
      <name val="ＭＳ Ｐゴシック"/>
      <family val="3"/>
      <charset val="128"/>
    </font>
    <font>
      <b/>
      <sz val="10"/>
      <color indexed="9"/>
      <name val="ＭＳ Ｐゴシック"/>
      <family val="3"/>
      <charset val="128"/>
    </font>
    <font>
      <sz val="10"/>
      <name val="ＭＳ Ｐ明朝"/>
      <family val="1"/>
      <charset val="128"/>
    </font>
    <font>
      <sz val="12"/>
      <name val="ＭＳ Ｐ明朝"/>
      <family val="1"/>
      <charset val="128"/>
    </font>
    <font>
      <sz val="14"/>
      <name val="ＭＳ Ｐ明朝"/>
      <family val="1"/>
      <charset val="128"/>
    </font>
    <font>
      <vertAlign val="superscript"/>
      <sz val="8"/>
      <color indexed="9"/>
      <name val="ＭＳ Ｐゴシック"/>
      <family val="3"/>
      <charset val="128"/>
    </font>
    <font>
      <vertAlign val="superscript"/>
      <sz val="9"/>
      <name val="ＭＳ Ｐ明朝"/>
      <family val="1"/>
      <charset val="128"/>
    </font>
    <font>
      <u/>
      <sz val="11"/>
      <color indexed="12"/>
      <name val="ＭＳ Ｐゴシック"/>
      <family val="3"/>
      <charset val="128"/>
    </font>
    <font>
      <b/>
      <sz val="9"/>
      <color indexed="10"/>
      <name val="ＭＳ Ｐゴシック"/>
      <family val="3"/>
      <charset val="128"/>
    </font>
    <font>
      <sz val="7"/>
      <name val="ＭＳ Ｐ明朝"/>
      <family val="1"/>
      <charset val="128"/>
    </font>
    <font>
      <vertAlign val="superscript"/>
      <sz val="10"/>
      <color indexed="9"/>
      <name val="ＭＳ Ｐゴシック"/>
      <family val="3"/>
      <charset val="128"/>
    </font>
    <font>
      <sz val="7"/>
      <name val="ＭＳ Ｐゴシック"/>
      <family val="3"/>
      <charset val="128"/>
    </font>
    <font>
      <u/>
      <sz val="9"/>
      <name val="ＭＳ Ｐゴシック"/>
      <family val="3"/>
      <charset val="128"/>
    </font>
    <font>
      <u/>
      <sz val="10"/>
      <name val="ＭＳ Ｐゴシック"/>
      <family val="3"/>
      <charset val="128"/>
    </font>
    <font>
      <b/>
      <sz val="14"/>
      <name val="ＭＳ Ｐゴシック"/>
      <family val="3"/>
      <charset val="128"/>
    </font>
    <font>
      <u/>
      <sz val="8"/>
      <name val="ＭＳ Ｐゴシック"/>
      <family val="3"/>
      <charset val="128"/>
    </font>
    <font>
      <sz val="8"/>
      <color indexed="9"/>
      <name val="ＭＳ Ｐゴシック"/>
      <family val="3"/>
      <charset val="128"/>
    </font>
    <font>
      <b/>
      <sz val="7"/>
      <name val="ＭＳ Ｐゴシック"/>
      <family val="3"/>
      <charset val="128"/>
    </font>
    <font>
      <sz val="8"/>
      <color indexed="9"/>
      <name val="ＭＳ Ｐ明朝"/>
      <family val="1"/>
      <charset val="128"/>
    </font>
    <font>
      <b/>
      <sz val="11"/>
      <color indexed="8"/>
      <name val="ＭＳ Ｐゴシック"/>
      <family val="3"/>
      <charset val="128"/>
    </font>
    <font>
      <b/>
      <sz val="8"/>
      <color indexed="10"/>
      <name val="ＭＳ Ｐゴシック"/>
      <family val="3"/>
      <charset val="128"/>
    </font>
    <font>
      <b/>
      <sz val="8"/>
      <color indexed="8"/>
      <name val="ＭＳ Ｐゴシック"/>
      <family val="3"/>
      <charset val="128"/>
    </font>
    <font>
      <b/>
      <sz val="12"/>
      <color indexed="8"/>
      <name val="ＭＳ Ｐゴシック"/>
      <family val="3"/>
      <charset val="128"/>
    </font>
    <font>
      <b/>
      <sz val="16"/>
      <color indexed="9"/>
      <name val="ＭＳ Ｐゴシック"/>
      <family val="3"/>
      <charset val="128"/>
    </font>
    <font>
      <b/>
      <vertAlign val="superscript"/>
      <sz val="16"/>
      <color indexed="9"/>
      <name val="ＭＳ Ｐゴシック"/>
      <family val="3"/>
      <charset val="128"/>
    </font>
    <font>
      <u/>
      <sz val="10"/>
      <color indexed="12"/>
      <name val="ＭＳ Ｐゴシック"/>
      <family val="3"/>
      <charset val="128"/>
    </font>
    <font>
      <b/>
      <sz val="10"/>
      <color indexed="8"/>
      <name val="ＭＳ Ｐゴシック"/>
      <family val="3"/>
      <charset val="128"/>
    </font>
    <font>
      <sz val="10"/>
      <color indexed="8"/>
      <name val="ＭＳ Ｐゴシック"/>
      <family val="3"/>
      <charset val="128"/>
    </font>
    <font>
      <b/>
      <sz val="10"/>
      <color indexed="10"/>
      <name val="ＭＳ Ｐゴシック"/>
      <family val="3"/>
      <charset val="128"/>
    </font>
    <font>
      <sz val="9"/>
      <color indexed="8"/>
      <name val="ＭＳ Ｐゴシック"/>
      <family val="3"/>
      <charset val="128"/>
    </font>
    <font>
      <b/>
      <sz val="8"/>
      <name val="ＭＳ Ｐ明朝"/>
      <family val="1"/>
      <charset val="128"/>
    </font>
    <font>
      <b/>
      <sz val="7"/>
      <name val="ＭＳ Ｐ明朝"/>
      <family val="1"/>
      <charset val="128"/>
    </font>
    <font>
      <sz val="8"/>
      <color indexed="8"/>
      <name val="ＭＳ Ｐゴシック"/>
      <family val="3"/>
      <charset val="128"/>
    </font>
    <font>
      <b/>
      <sz val="9"/>
      <color indexed="8"/>
      <name val="ＭＳ Ｐゴシック"/>
      <family val="3"/>
      <charset val="128"/>
    </font>
    <font>
      <u/>
      <sz val="8"/>
      <color indexed="8"/>
      <name val="ＭＳ Ｐゴシック"/>
      <family val="3"/>
      <charset val="128"/>
    </font>
    <font>
      <u/>
      <sz val="9"/>
      <color indexed="12"/>
      <name val="ＭＳ Ｐゴシック"/>
      <family val="3"/>
      <charset val="128"/>
    </font>
    <font>
      <sz val="10"/>
      <name val="ＭＳ 明朝"/>
      <family val="1"/>
      <charset val="128"/>
    </font>
    <font>
      <sz val="9"/>
      <color indexed="9"/>
      <name val="ＭＳ Ｐゴシック"/>
      <family val="3"/>
      <charset val="128"/>
    </font>
    <font>
      <sz val="9"/>
      <color indexed="81"/>
      <name val="游ゴシック"/>
      <family val="3"/>
      <charset val="128"/>
    </font>
    <font>
      <sz val="6"/>
      <name val="游ゴシック"/>
      <family val="3"/>
      <charset val="128"/>
    </font>
    <font>
      <sz val="11"/>
      <color indexed="44"/>
      <name val="游ゴシック"/>
      <family val="3"/>
      <charset val="128"/>
    </font>
    <font>
      <sz val="11"/>
      <name val="游ゴシック"/>
      <family val="3"/>
      <charset val="128"/>
    </font>
    <font>
      <b/>
      <sz val="11"/>
      <color indexed="49"/>
      <name val="游ゴシック"/>
      <family val="3"/>
      <charset val="128"/>
    </font>
    <font>
      <sz val="11"/>
      <color indexed="8"/>
      <name val="游ゴシック"/>
      <family val="3"/>
      <charset val="128"/>
    </font>
    <font>
      <sz val="9"/>
      <color indexed="12"/>
      <name val="ＭＳ Ｐゴシック"/>
      <family val="3"/>
      <charset val="128"/>
    </font>
    <font>
      <sz val="11"/>
      <color theme="1"/>
      <name val="ＭＳ Ｐゴシック"/>
      <family val="3"/>
      <charset val="128"/>
      <scheme val="minor"/>
    </font>
    <font>
      <u/>
      <sz val="11"/>
      <color theme="10"/>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sz val="11"/>
      <color theme="0"/>
      <name val="ＭＳ Ｐゴシック"/>
      <family val="3"/>
      <charset val="128"/>
    </font>
    <font>
      <sz val="8"/>
      <color theme="0"/>
      <name val="ＭＳ Ｐ明朝"/>
      <family val="1"/>
      <charset val="128"/>
    </font>
    <font>
      <b/>
      <sz val="10"/>
      <color theme="1"/>
      <name val="ＭＳ Ｐゴシック"/>
      <family val="3"/>
      <charset val="128"/>
      <scheme val="minor"/>
    </font>
    <font>
      <sz val="10"/>
      <color theme="1"/>
      <name val="ＭＳ Ｐゴシック"/>
      <family val="3"/>
      <charset val="128"/>
      <scheme val="minor"/>
    </font>
    <font>
      <b/>
      <sz val="12"/>
      <name val="ＭＳ Ｐゴシック"/>
      <family val="3"/>
      <charset val="128"/>
      <scheme val="minor"/>
    </font>
    <font>
      <b/>
      <sz val="8"/>
      <color rgb="FFFF0000"/>
      <name val="ＭＳ Ｐ明朝"/>
      <family val="1"/>
      <charset val="128"/>
    </font>
    <font>
      <b/>
      <sz val="7"/>
      <color rgb="FFFF0000"/>
      <name val="ＭＳ Ｐゴシック"/>
      <family val="3"/>
      <charset val="128"/>
    </font>
    <font>
      <b/>
      <sz val="8"/>
      <color rgb="FFFF0000"/>
      <name val="ＭＳ Ｐゴシック"/>
      <family val="3"/>
      <charset val="128"/>
    </font>
    <font>
      <sz val="10"/>
      <color theme="0"/>
      <name val="ＭＳ Ｐ明朝"/>
      <family val="1"/>
      <charset val="128"/>
    </font>
    <font>
      <b/>
      <sz val="18"/>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font>
    <font>
      <b/>
      <sz val="11"/>
      <name val="ＭＳ Ｐゴシック"/>
      <family val="3"/>
      <charset val="128"/>
      <scheme val="minor"/>
    </font>
    <font>
      <sz val="10"/>
      <color theme="1"/>
      <name val="ＭＳ Ｐゴシック"/>
      <family val="3"/>
      <charset val="128"/>
    </font>
    <font>
      <sz val="8"/>
      <color theme="1"/>
      <name val="ＭＳ Ｐゴシック"/>
      <family val="3"/>
      <charset val="128"/>
      <scheme val="minor"/>
    </font>
    <font>
      <sz val="6"/>
      <color theme="1"/>
      <name val="ＭＳ Ｐゴシック"/>
      <family val="3"/>
      <charset val="128"/>
      <scheme val="minor"/>
    </font>
    <font>
      <b/>
      <sz val="9"/>
      <name val="ＭＳ Ｐゴシック"/>
      <family val="3"/>
      <charset val="128"/>
      <scheme val="minor"/>
    </font>
    <font>
      <sz val="9"/>
      <color rgb="FFFF0000"/>
      <name val="ＭＳ 明朝"/>
      <family val="1"/>
      <charset val="128"/>
    </font>
    <font>
      <b/>
      <sz val="14"/>
      <color theme="0"/>
      <name val="ＭＳ Ｐゴシック"/>
      <family val="3"/>
      <charset val="128"/>
      <scheme val="minor"/>
    </font>
    <font>
      <b/>
      <sz val="14"/>
      <color theme="1" tint="0.34998626667073579"/>
      <name val="ＭＳ Ｐゴシック"/>
      <family val="3"/>
      <charset val="128"/>
      <scheme val="minor"/>
    </font>
    <font>
      <sz val="11"/>
      <name val="ＭＳ Ｐゴシック"/>
      <family val="3"/>
      <charset val="128"/>
      <scheme val="minor"/>
    </font>
    <font>
      <b/>
      <sz val="11"/>
      <color theme="1" tint="0.249977111117893"/>
      <name val="ＭＳ Ｐゴシック"/>
      <family val="3"/>
      <charset val="128"/>
      <scheme val="minor"/>
    </font>
    <font>
      <sz val="11"/>
      <color theme="1" tint="0.249977111117893"/>
      <name val="ＭＳ Ｐゴシック"/>
      <family val="3"/>
      <charset val="128"/>
      <scheme val="minor"/>
    </font>
    <font>
      <sz val="11"/>
      <color theme="1" tint="0.34998626667073579"/>
      <name val="ＭＳ Ｐゴシック"/>
      <family val="3"/>
      <charset val="128"/>
      <scheme val="minor"/>
    </font>
    <font>
      <sz val="14"/>
      <color theme="1"/>
      <name val="ＭＳ Ｐゴシック"/>
      <family val="3"/>
      <charset val="128"/>
      <scheme val="minor"/>
    </font>
    <font>
      <b/>
      <sz val="16"/>
      <color theme="0"/>
      <name val="ＭＳ Ｐゴシック"/>
      <family val="3"/>
      <charset val="128"/>
    </font>
    <font>
      <sz val="10"/>
      <color theme="0"/>
      <name val="ＭＳ Ｐゴシック"/>
      <family val="3"/>
      <charset val="128"/>
    </font>
    <font>
      <b/>
      <sz val="9"/>
      <color rgb="FFFF0000"/>
      <name val="ＭＳ Ｐゴシック"/>
      <family val="3"/>
      <charset val="128"/>
    </font>
    <font>
      <sz val="9"/>
      <color theme="0"/>
      <name val="ＭＳ Ｐゴシック"/>
      <family val="3"/>
      <charset val="128"/>
    </font>
    <font>
      <sz val="9"/>
      <color theme="1"/>
      <name val="ＭＳ 明朝"/>
      <family val="1"/>
      <charset val="128"/>
    </font>
    <font>
      <sz val="8"/>
      <color theme="1"/>
      <name val="ＭＳ Ｐ明朝"/>
      <family val="1"/>
      <charset val="128"/>
    </font>
    <font>
      <sz val="14"/>
      <color theme="1"/>
      <name val="ＭＳ Ｐゴシック"/>
      <family val="3"/>
      <charset val="128"/>
    </font>
    <font>
      <b/>
      <sz val="10"/>
      <color theme="0"/>
      <name val="ＭＳ Ｐゴシック"/>
      <family val="3"/>
      <charset val="128"/>
    </font>
    <font>
      <u/>
      <sz val="11"/>
      <color theme="10"/>
      <name val="ＭＳ Ｐゴシック"/>
      <family val="2"/>
      <charset val="128"/>
      <scheme val="minor"/>
    </font>
  </fonts>
  <fills count="10">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1"/>
        <bgColor indexed="64"/>
      </patternFill>
    </fill>
  </fills>
  <borders count="16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hair">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right style="medium">
        <color indexed="64"/>
      </right>
      <top style="double">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style="thin">
        <color indexed="64"/>
      </bottom>
      <diagonal/>
    </border>
  </borders>
  <cellStyleXfs count="11">
    <xf numFmtId="0" fontId="0" fillId="0" borderId="0">
      <alignment vertical="center"/>
    </xf>
    <xf numFmtId="9" fontId="72" fillId="0" borderId="0" applyFont="0" applyFill="0" applyBorder="0" applyAlignment="0" applyProtection="0">
      <alignment vertical="center"/>
    </xf>
    <xf numFmtId="0" fontId="34" fillId="0" borderId="0" applyNumberFormat="0" applyFill="0" applyBorder="0" applyAlignment="0" applyProtection="0">
      <alignment vertical="center"/>
    </xf>
    <xf numFmtId="0" fontId="7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72" fillId="0" borderId="0">
      <alignment vertical="center"/>
    </xf>
    <xf numFmtId="0" fontId="2" fillId="0" borderId="0">
      <alignment vertical="center"/>
    </xf>
    <xf numFmtId="0" fontId="2" fillId="0" borderId="0">
      <alignment vertical="center"/>
    </xf>
    <xf numFmtId="0" fontId="110" fillId="0" borderId="0" applyNumberFormat="0" applyFill="0" applyBorder="0" applyAlignment="0" applyProtection="0">
      <alignment vertical="center"/>
    </xf>
    <xf numFmtId="0" fontId="34" fillId="0" borderId="0" applyNumberFormat="0" applyFill="0" applyBorder="0" applyAlignment="0" applyProtection="0">
      <alignment vertical="center"/>
    </xf>
  </cellStyleXfs>
  <cellXfs count="2086">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13" fillId="0" borderId="0" xfId="0" applyFont="1">
      <alignment vertical="center"/>
    </xf>
    <xf numFmtId="0" fontId="0" fillId="0" borderId="0" xfId="0" applyAlignment="1">
      <alignment horizontal="lef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9" fillId="0" borderId="0" xfId="0" applyFont="1">
      <alignment vertical="center"/>
    </xf>
    <xf numFmtId="0" fontId="0" fillId="0" borderId="0" xfId="0" applyAlignment="1">
      <alignment horizontal="right" vertical="center"/>
    </xf>
    <xf numFmtId="0" fontId="12" fillId="0" borderId="1" xfId="0" applyFont="1" applyBorder="1" applyAlignment="1">
      <alignment vertical="center" shrinkToFit="1"/>
    </xf>
    <xf numFmtId="38" fontId="7" fillId="0" borderId="1" xfId="4" applyFont="1" applyBorder="1">
      <alignment vertical="center"/>
    </xf>
    <xf numFmtId="38" fontId="7" fillId="0" borderId="0" xfId="4" applyFont="1">
      <alignment vertical="center"/>
    </xf>
    <xf numFmtId="0" fontId="9" fillId="0" borderId="0" xfId="0" applyFont="1" applyAlignment="1">
      <alignment horizontal="center" vertical="center"/>
    </xf>
    <xf numFmtId="38" fontId="7" fillId="0" borderId="1" xfId="4" applyFont="1" applyBorder="1" applyAlignment="1">
      <alignment vertical="center" wrapText="1"/>
    </xf>
    <xf numFmtId="38" fontId="7" fillId="0" borderId="0" xfId="4" applyFont="1" applyAlignment="1">
      <alignment vertical="center" shrinkToFit="1"/>
    </xf>
    <xf numFmtId="0" fontId="14" fillId="0" borderId="0" xfId="0" applyFont="1" applyProtection="1">
      <alignment vertical="center"/>
      <protection locked="0"/>
    </xf>
    <xf numFmtId="0" fontId="12" fillId="0" borderId="0" xfId="0" quotePrefix="1" applyFont="1" applyAlignment="1">
      <alignment horizontal="right" vertical="center"/>
    </xf>
    <xf numFmtId="0" fontId="12" fillId="0" borderId="0" xfId="0" quotePrefix="1" applyFont="1" applyAlignment="1">
      <alignment shrinkToFit="1"/>
    </xf>
    <xf numFmtId="0" fontId="7" fillId="0" borderId="1" xfId="0" applyFont="1" applyBorder="1" applyAlignment="1">
      <alignment vertical="center" shrinkToFit="1"/>
    </xf>
    <xf numFmtId="0" fontId="12" fillId="0" borderId="0" xfId="0" quotePrefix="1" applyFont="1" applyAlignment="1">
      <alignment horizontal="left"/>
    </xf>
    <xf numFmtId="0" fontId="0" fillId="0" borderId="9" xfId="0" applyBorder="1">
      <alignment vertical="center"/>
    </xf>
    <xf numFmtId="0" fontId="0" fillId="0" borderId="6" xfId="0" applyBorder="1">
      <alignment vertical="center"/>
    </xf>
    <xf numFmtId="38" fontId="7" fillId="0" borderId="0" xfId="4" applyFont="1" applyAlignment="1">
      <alignment vertical="center" wrapText="1"/>
    </xf>
    <xf numFmtId="0" fontId="8" fillId="0" borderId="0" xfId="0" applyFont="1" applyAlignment="1">
      <alignment horizontal="center" vertical="center"/>
    </xf>
    <xf numFmtId="0" fontId="5" fillId="0" borderId="0" xfId="0" applyFont="1" applyAlignment="1" applyProtection="1">
      <alignment horizontal="center" vertical="center"/>
      <protection locked="0"/>
    </xf>
    <xf numFmtId="0" fontId="16" fillId="0" borderId="0" xfId="0" applyFont="1" applyAlignment="1">
      <alignment horizontal="right" vertical="center"/>
    </xf>
    <xf numFmtId="0" fontId="15" fillId="0" borderId="0" xfId="0" applyFont="1" applyAlignment="1">
      <alignment horizontal="center" vertical="center"/>
    </xf>
    <xf numFmtId="0" fontId="20" fillId="0" borderId="0" xfId="0" applyFont="1" applyAlignment="1" applyProtection="1">
      <alignment horizontal="left" vertical="center" shrinkToFit="1"/>
      <protection locked="0"/>
    </xf>
    <xf numFmtId="0" fontId="28" fillId="0" borderId="0" xfId="0" applyFont="1" applyAlignment="1">
      <alignment horizontal="center" vertical="center"/>
    </xf>
    <xf numFmtId="0" fontId="12" fillId="0" borderId="0" xfId="0" applyFont="1">
      <alignment vertical="center"/>
    </xf>
    <xf numFmtId="0" fontId="16" fillId="0" borderId="0" xfId="0" applyFont="1">
      <alignment vertical="center"/>
    </xf>
    <xf numFmtId="0" fontId="24" fillId="0" borderId="0" xfId="0" applyFont="1" applyAlignment="1">
      <alignment horizontal="left" vertical="center"/>
    </xf>
    <xf numFmtId="0" fontId="9" fillId="0" borderId="0" xfId="0" applyFont="1" applyAlignment="1">
      <alignment vertical="center" shrinkToFit="1"/>
    </xf>
    <xf numFmtId="38" fontId="22" fillId="0" borderId="0" xfId="4" applyFont="1">
      <alignment vertical="center"/>
    </xf>
    <xf numFmtId="0" fontId="8" fillId="0" borderId="0" xfId="0" applyFont="1" applyProtection="1">
      <alignment vertical="center"/>
      <protection locked="0"/>
    </xf>
    <xf numFmtId="0" fontId="8" fillId="0" borderId="10" xfId="0" applyFont="1" applyBorder="1">
      <alignment vertical="center"/>
    </xf>
    <xf numFmtId="0" fontId="8" fillId="0" borderId="11" xfId="0" applyFont="1" applyBorder="1">
      <alignment vertical="center"/>
    </xf>
    <xf numFmtId="0" fontId="22" fillId="0" borderId="0" xfId="0" applyFont="1">
      <alignment vertical="center"/>
    </xf>
    <xf numFmtId="0" fontId="8" fillId="0" borderId="8" xfId="0" applyFont="1" applyBorder="1">
      <alignment vertical="center"/>
    </xf>
    <xf numFmtId="0" fontId="8" fillId="0" borderId="9" xfId="0" applyFont="1" applyBorder="1">
      <alignment vertical="center"/>
    </xf>
    <xf numFmtId="0" fontId="8" fillId="0" borderId="5" xfId="0" applyFont="1" applyBorder="1">
      <alignment vertical="center"/>
    </xf>
    <xf numFmtId="0" fontId="8" fillId="0" borderId="4" xfId="0" applyFont="1" applyBorder="1">
      <alignment vertical="center"/>
    </xf>
    <xf numFmtId="38" fontId="7" fillId="0" borderId="1" xfId="4" applyFont="1" applyBorder="1" applyAlignment="1">
      <alignment vertical="center" shrinkToFit="1"/>
    </xf>
    <xf numFmtId="0" fontId="0" fillId="0" borderId="0" xfId="0" applyAlignment="1">
      <alignment vertical="center" shrinkToFit="1"/>
    </xf>
    <xf numFmtId="38" fontId="9" fillId="0" borderId="0" xfId="4" applyFont="1" applyAlignment="1">
      <alignment vertical="center" wrapText="1"/>
    </xf>
    <xf numFmtId="0" fontId="20" fillId="0" borderId="0" xfId="0" applyFont="1">
      <alignment vertical="center"/>
    </xf>
    <xf numFmtId="0" fontId="20" fillId="0" borderId="1" xfId="0" applyFont="1" applyBorder="1" applyAlignment="1">
      <alignment horizontal="center" vertical="center"/>
    </xf>
    <xf numFmtId="0" fontId="20" fillId="0" borderId="1" xfId="0" applyFont="1" applyBorder="1">
      <alignment vertical="center"/>
    </xf>
    <xf numFmtId="0" fontId="12" fillId="0" borderId="0" xfId="0" quotePrefix="1" applyFont="1" applyAlignment="1">
      <alignment vertical="center" wrapText="1" shrinkToFit="1"/>
    </xf>
    <xf numFmtId="0" fontId="7" fillId="0" borderId="0" xfId="0" applyFont="1">
      <alignment vertical="center"/>
    </xf>
    <xf numFmtId="38" fontId="7" fillId="0" borderId="0" xfId="4" applyFont="1" applyAlignment="1">
      <alignment vertical="center" wrapText="1" shrinkToFit="1"/>
    </xf>
    <xf numFmtId="0" fontId="7" fillId="0" borderId="0" xfId="0" applyFont="1" applyAlignment="1">
      <alignment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19" fillId="0" borderId="0" xfId="0" applyFont="1" applyAlignment="1">
      <alignment horizontal="center" vertical="center"/>
    </xf>
    <xf numFmtId="0" fontId="9" fillId="0" borderId="0" xfId="0" applyFont="1" applyAlignment="1">
      <alignment horizontal="right" vertical="center"/>
    </xf>
    <xf numFmtId="0" fontId="9" fillId="0" borderId="0" xfId="0" quotePrefix="1" applyFont="1" applyAlignment="1">
      <alignment horizontal="left" vertical="center"/>
    </xf>
    <xf numFmtId="0" fontId="8" fillId="2" borderId="2" xfId="0" applyFont="1" applyFill="1" applyBorder="1" applyAlignment="1">
      <alignment horizontal="left" vertical="center"/>
    </xf>
    <xf numFmtId="0" fontId="12" fillId="0" borderId="0" xfId="0" quotePrefix="1" applyFont="1" applyAlignment="1">
      <alignment horizontal="left" vertical="center" shrinkToFit="1"/>
    </xf>
    <xf numFmtId="38" fontId="7" fillId="0" borderId="0" xfId="4" applyFont="1" applyAlignment="1">
      <alignment horizontal="right" vertical="center"/>
    </xf>
    <xf numFmtId="38" fontId="7" fillId="0" borderId="0" xfId="4" applyFont="1" applyAlignment="1">
      <alignment horizontal="center" vertical="center"/>
    </xf>
    <xf numFmtId="0" fontId="20" fillId="0" borderId="0" xfId="0" applyFont="1" applyAlignment="1">
      <alignment horizontal="center" vertical="center"/>
    </xf>
    <xf numFmtId="0" fontId="12" fillId="0" borderId="0" xfId="0" quotePrefix="1" applyFont="1" applyAlignment="1">
      <alignment vertical="center" shrinkToFit="1"/>
    </xf>
    <xf numFmtId="0" fontId="20" fillId="0" borderId="0" xfId="0" applyFont="1" applyProtection="1">
      <alignment vertical="center"/>
      <protection locked="0"/>
    </xf>
    <xf numFmtId="0" fontId="12" fillId="0" borderId="0" xfId="0" applyFont="1" applyAlignment="1">
      <alignment horizontal="left" vertical="center"/>
    </xf>
    <xf numFmtId="0" fontId="20" fillId="0" borderId="7" xfId="0"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20" fillId="0" borderId="2" xfId="0" applyFont="1" applyBorder="1" applyAlignment="1" applyProtection="1">
      <alignment horizontal="center" vertical="center"/>
      <protection locked="0"/>
    </xf>
    <xf numFmtId="0" fontId="14" fillId="0" borderId="0" xfId="0" applyFont="1">
      <alignment vertical="center"/>
    </xf>
    <xf numFmtId="0" fontId="6" fillId="0" borderId="12" xfId="0" applyFont="1" applyBorder="1" applyAlignment="1">
      <alignment horizontal="center" vertical="center"/>
    </xf>
    <xf numFmtId="38" fontId="7" fillId="0" borderId="7" xfId="4" applyFont="1" applyBorder="1">
      <alignment vertical="center"/>
    </xf>
    <xf numFmtId="38" fontId="7" fillId="0" borderId="10" xfId="4" applyFont="1" applyBorder="1" applyAlignment="1">
      <alignment horizontal="center" vertical="center" shrinkToFit="1"/>
    </xf>
    <xf numFmtId="38" fontId="7" fillId="0" borderId="13" xfId="4" applyFont="1" applyBorder="1">
      <alignment vertical="center"/>
    </xf>
    <xf numFmtId="38" fontId="7" fillId="0" borderId="14" xfId="4" applyFont="1" applyBorder="1" applyAlignment="1">
      <alignment horizontal="center" vertical="center" shrinkToFit="1"/>
    </xf>
    <xf numFmtId="0" fontId="20" fillId="0" borderId="13" xfId="0" applyFont="1" applyBorder="1" applyAlignment="1" applyProtection="1">
      <alignment horizontal="center" vertical="center"/>
      <protection locked="0"/>
    </xf>
    <xf numFmtId="38" fontId="7" fillId="0" borderId="0" xfId="4" quotePrefix="1" applyFont="1" applyAlignment="1">
      <alignment horizontal="left" vertical="center" wrapText="1" shrinkToFit="1"/>
    </xf>
    <xf numFmtId="38" fontId="7" fillId="0" borderId="0" xfId="4" applyFont="1" applyAlignment="1">
      <alignment horizontal="center" vertical="center" shrinkToFit="1"/>
    </xf>
    <xf numFmtId="38" fontId="7" fillId="0" borderId="2" xfId="4" applyFont="1" applyBorder="1">
      <alignment vertical="center"/>
    </xf>
    <xf numFmtId="38" fontId="7" fillId="0" borderId="2" xfId="4" applyFont="1" applyBorder="1" applyAlignment="1">
      <alignment horizontal="center" vertical="center" shrinkToFit="1"/>
    </xf>
    <xf numFmtId="0" fontId="36" fillId="0" borderId="0" xfId="0" applyFont="1" applyAlignment="1">
      <alignment horizontal="left" vertical="center"/>
    </xf>
    <xf numFmtId="0" fontId="12" fillId="0" borderId="0" xfId="0" applyFont="1" applyAlignment="1"/>
    <xf numFmtId="0" fontId="6" fillId="0" borderId="15" xfId="0" applyFont="1" applyBorder="1" applyAlignment="1" applyProtection="1">
      <alignment horizontal="center" vertical="center"/>
      <protection locked="0"/>
    </xf>
    <xf numFmtId="0" fontId="20" fillId="0" borderId="1" xfId="0" applyFont="1" applyBorder="1" applyProtection="1">
      <alignment vertical="center"/>
      <protection locked="0"/>
    </xf>
    <xf numFmtId="0" fontId="6" fillId="0" borderId="0" xfId="0" applyFont="1" applyAlignment="1">
      <alignment horizontal="center" vertical="center"/>
    </xf>
    <xf numFmtId="0" fontId="12" fillId="0" borderId="1" xfId="0" quotePrefix="1" applyFont="1" applyBorder="1" applyAlignment="1">
      <alignment horizontal="left" vertical="center" shrinkToFit="1"/>
    </xf>
    <xf numFmtId="0" fontId="27" fillId="0" borderId="0" xfId="0" applyFont="1">
      <alignment vertical="center"/>
    </xf>
    <xf numFmtId="0" fontId="15" fillId="0" borderId="8" xfId="0" applyFont="1" applyBorder="1">
      <alignment vertical="center"/>
    </xf>
    <xf numFmtId="0" fontId="15" fillId="0" borderId="0" xfId="0" applyFont="1">
      <alignment vertical="center"/>
    </xf>
    <xf numFmtId="0" fontId="8" fillId="2" borderId="16" xfId="0" applyFont="1" applyFill="1" applyBorder="1" applyAlignment="1">
      <alignment horizontal="left" vertical="center"/>
    </xf>
    <xf numFmtId="0" fontId="8" fillId="2" borderId="12" xfId="0" applyFont="1" applyFill="1" applyBorder="1" applyAlignment="1">
      <alignment horizontal="left" vertical="center"/>
    </xf>
    <xf numFmtId="0" fontId="10" fillId="0" borderId="0" xfId="0" applyFont="1">
      <alignment vertical="center"/>
    </xf>
    <xf numFmtId="0" fontId="12" fillId="0" borderId="16" xfId="0" applyFont="1" applyBorder="1" applyAlignment="1">
      <alignment horizontal="center" vertical="center" shrinkToFit="1"/>
    </xf>
    <xf numFmtId="0" fontId="12" fillId="0" borderId="16"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center" vertical="center"/>
    </xf>
    <xf numFmtId="0" fontId="0" fillId="0" borderId="6" xfId="0" applyBorder="1" applyProtection="1">
      <alignment vertical="center"/>
      <protection locked="0"/>
    </xf>
    <xf numFmtId="0" fontId="0" fillId="0" borderId="0" xfId="0" applyProtection="1">
      <alignment vertical="center"/>
      <protection locked="0"/>
    </xf>
    <xf numFmtId="0" fontId="29" fillId="0" borderId="0" xfId="0" applyFont="1">
      <alignment vertical="center"/>
    </xf>
    <xf numFmtId="38" fontId="6" fillId="0" borderId="8" xfId="4" applyFont="1" applyBorder="1" applyAlignment="1">
      <alignment vertical="center" wrapText="1"/>
    </xf>
    <xf numFmtId="38" fontId="6" fillId="0" borderId="0" xfId="4" applyFont="1" applyAlignment="1">
      <alignment vertical="center" wrapText="1"/>
    </xf>
    <xf numFmtId="38" fontId="6" fillId="0" borderId="8" xfId="4" applyFont="1" applyBorder="1">
      <alignment vertical="center"/>
    </xf>
    <xf numFmtId="38" fontId="6" fillId="0" borderId="0" xfId="4" applyFont="1">
      <alignment vertical="center"/>
    </xf>
    <xf numFmtId="0" fontId="6" fillId="0" borderId="8" xfId="0" applyFont="1" applyBorder="1">
      <alignment vertical="center"/>
    </xf>
    <xf numFmtId="0" fontId="9" fillId="0" borderId="0" xfId="0" applyFont="1" applyProtection="1">
      <alignment vertical="center"/>
      <protection locked="0"/>
    </xf>
    <xf numFmtId="0" fontId="0" fillId="0" borderId="8" xfId="0" applyBorder="1" applyProtection="1">
      <alignment vertical="center"/>
      <protection locked="0"/>
    </xf>
    <xf numFmtId="0" fontId="9" fillId="0" borderId="16" xfId="0" applyFont="1" applyBorder="1" applyAlignment="1">
      <alignment horizontal="center" vertical="center"/>
    </xf>
    <xf numFmtId="0" fontId="28" fillId="0" borderId="0" xfId="0" applyFont="1">
      <alignment vertical="center"/>
    </xf>
    <xf numFmtId="0" fontId="12" fillId="0" borderId="1" xfId="0" applyFont="1" applyBorder="1" applyAlignment="1">
      <alignment vertical="center" wrapText="1" shrinkToFit="1"/>
    </xf>
    <xf numFmtId="38" fontId="7" fillId="0" borderId="6" xfId="4" applyFont="1" applyBorder="1" applyAlignment="1">
      <alignment vertical="center" wrapText="1"/>
    </xf>
    <xf numFmtId="0" fontId="4"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wrapText="1"/>
    </xf>
    <xf numFmtId="0" fontId="6" fillId="0" borderId="0" xfId="0" applyFont="1" applyAlignment="1" applyProtection="1">
      <alignment vertical="center" shrinkToFit="1"/>
      <protection locked="0"/>
    </xf>
    <xf numFmtId="0" fontId="25" fillId="0" borderId="0" xfId="0" applyFont="1" applyProtection="1">
      <alignment vertical="center"/>
      <protection locked="0"/>
    </xf>
    <xf numFmtId="0" fontId="24" fillId="0" borderId="0" xfId="0" applyFont="1">
      <alignment vertical="center"/>
    </xf>
    <xf numFmtId="0" fontId="26" fillId="0" borderId="0" xfId="0" applyFont="1" applyAlignment="1">
      <alignment vertical="center" shrinkToFit="1"/>
    </xf>
    <xf numFmtId="0" fontId="9" fillId="0" borderId="0" xfId="0" applyFont="1" applyAlignment="1">
      <alignment horizontal="left" vertical="center" shrinkToFit="1"/>
    </xf>
    <xf numFmtId="0" fontId="6" fillId="0" borderId="17" xfId="0" applyFont="1" applyBorder="1" applyAlignment="1">
      <alignment vertical="center" wrapText="1"/>
    </xf>
    <xf numFmtId="0" fontId="38" fillId="0" borderId="0" xfId="0" applyFont="1" applyAlignment="1">
      <alignment horizontal="left" vertical="center"/>
    </xf>
    <xf numFmtId="0" fontId="18" fillId="2" borderId="12" xfId="0" quotePrefix="1" applyFont="1" applyFill="1" applyBorder="1" applyAlignment="1">
      <alignment vertical="center" shrinkToFit="1"/>
    </xf>
    <xf numFmtId="0" fontId="12" fillId="0" borderId="0" xfId="0" quotePrefix="1" applyFont="1">
      <alignment vertical="center"/>
    </xf>
    <xf numFmtId="0" fontId="36" fillId="0" borderId="0" xfId="0" quotePrefix="1" applyFont="1" applyAlignment="1">
      <alignment horizontal="left" vertical="center"/>
    </xf>
    <xf numFmtId="0" fontId="18" fillId="2" borderId="5" xfId="0" quotePrefix="1" applyFont="1" applyFill="1" applyBorder="1" applyAlignment="1">
      <alignment vertical="center" shrinkToFit="1"/>
    </xf>
    <xf numFmtId="0" fontId="18" fillId="2" borderId="6" xfId="0" quotePrefix="1" applyFont="1" applyFill="1" applyBorder="1" applyAlignment="1">
      <alignment vertical="center" shrinkToFit="1"/>
    </xf>
    <xf numFmtId="0" fontId="39" fillId="0" borderId="0" xfId="0" applyFont="1">
      <alignment vertical="center"/>
    </xf>
    <xf numFmtId="0" fontId="17" fillId="0" borderId="0" xfId="0" applyFont="1">
      <alignment vertical="center"/>
    </xf>
    <xf numFmtId="0" fontId="40" fillId="0" borderId="0" xfId="0" applyFont="1">
      <alignment vertical="center"/>
    </xf>
    <xf numFmtId="0" fontId="8" fillId="0" borderId="0" xfId="0" applyFont="1" applyAlignment="1"/>
    <xf numFmtId="0" fontId="17" fillId="0" borderId="0" xfId="0" applyFont="1" applyAlignment="1">
      <alignment vertical="center" shrinkToFit="1"/>
    </xf>
    <xf numFmtId="0" fontId="41" fillId="0" borderId="0" xfId="0" applyFont="1">
      <alignment vertical="center"/>
    </xf>
    <xf numFmtId="0" fontId="17" fillId="0" borderId="0" xfId="0" applyFont="1" applyAlignment="1">
      <alignment horizontal="center" vertical="center" shrinkToFit="1"/>
    </xf>
    <xf numFmtId="0" fontId="4" fillId="0" borderId="0" xfId="0" applyFont="1">
      <alignment vertical="center"/>
    </xf>
    <xf numFmtId="0" fontId="8" fillId="0" borderId="0" xfId="0" applyFont="1" applyAlignment="1">
      <alignment horizontal="right" vertical="center"/>
    </xf>
    <xf numFmtId="0" fontId="9" fillId="0" borderId="0" xfId="0" applyFont="1" applyAlignment="1"/>
    <xf numFmtId="0" fontId="28" fillId="2" borderId="0" xfId="0" applyFont="1" applyFill="1">
      <alignment vertical="center"/>
    </xf>
    <xf numFmtId="0" fontId="19" fillId="0" borderId="0" xfId="0" applyFont="1">
      <alignment vertical="center"/>
    </xf>
    <xf numFmtId="0" fontId="42" fillId="0" borderId="0" xfId="0" applyFont="1">
      <alignment vertical="center"/>
    </xf>
    <xf numFmtId="0" fontId="38" fillId="0" borderId="0" xfId="0" applyFont="1">
      <alignment vertical="center"/>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0" xfId="0" quotePrefix="1" applyFont="1" applyBorder="1" applyAlignment="1">
      <alignment horizontal="center" vertical="center"/>
    </xf>
    <xf numFmtId="0" fontId="38" fillId="0" borderId="21" xfId="0" quotePrefix="1" applyFont="1" applyBorder="1" applyAlignment="1">
      <alignment horizontal="center" vertical="center"/>
    </xf>
    <xf numFmtId="0" fontId="36" fillId="0" borderId="0" xfId="0" applyFont="1">
      <alignment vertical="center"/>
    </xf>
    <xf numFmtId="0" fontId="6" fillId="0" borderId="0" xfId="0" applyFont="1" applyAlignment="1">
      <alignment horizontal="right"/>
    </xf>
    <xf numFmtId="0" fontId="6" fillId="0" borderId="0" xfId="0" applyFont="1" applyProtection="1">
      <alignment vertical="center"/>
      <protection locked="0"/>
    </xf>
    <xf numFmtId="0" fontId="38" fillId="0" borderId="0" xfId="0" applyFont="1" applyAlignment="1">
      <alignment vertical="center" shrinkToFit="1"/>
    </xf>
    <xf numFmtId="0" fontId="38" fillId="0" borderId="0" xfId="0" applyFont="1" applyAlignment="1">
      <alignment horizontal="center" vertical="center"/>
    </xf>
    <xf numFmtId="0" fontId="24" fillId="0" borderId="22" xfId="0" applyFont="1" applyBorder="1">
      <alignment vertical="center"/>
    </xf>
    <xf numFmtId="0" fontId="25" fillId="0" borderId="0" xfId="0" applyFont="1">
      <alignment vertical="center"/>
    </xf>
    <xf numFmtId="0" fontId="18" fillId="2" borderId="4" xfId="0" quotePrefix="1" applyFont="1" applyFill="1" applyBorder="1" applyAlignment="1">
      <alignment vertical="center" shrinkToFit="1"/>
    </xf>
    <xf numFmtId="0" fontId="18" fillId="2" borderId="6" xfId="0" quotePrefix="1" applyFont="1" applyFill="1" applyBorder="1">
      <alignment vertical="center"/>
    </xf>
    <xf numFmtId="0" fontId="12" fillId="0" borderId="0" xfId="0" applyFont="1" applyAlignment="1">
      <alignment vertical="center" shrinkToFit="1"/>
    </xf>
    <xf numFmtId="0" fontId="12" fillId="0" borderId="0" xfId="0" quotePrefix="1" applyFont="1" applyAlignment="1">
      <alignment vertical="center" wrapText="1"/>
    </xf>
    <xf numFmtId="0" fontId="9" fillId="0" borderId="1" xfId="0" applyFont="1" applyBorder="1">
      <alignment vertical="center"/>
    </xf>
    <xf numFmtId="0" fontId="6" fillId="0" borderId="0" xfId="0" applyFont="1" applyAlignment="1"/>
    <xf numFmtId="0" fontId="36" fillId="0" borderId="0" xfId="0" applyFont="1" applyAlignment="1"/>
    <xf numFmtId="0" fontId="75" fillId="0" borderId="0" xfId="6" applyFont="1">
      <alignment vertical="center"/>
    </xf>
    <xf numFmtId="0" fontId="72" fillId="0" borderId="0" xfId="6">
      <alignment vertical="center"/>
    </xf>
    <xf numFmtId="0" fontId="74" fillId="0" borderId="0" xfId="6" applyFont="1">
      <alignment vertical="center"/>
    </xf>
    <xf numFmtId="0" fontId="72" fillId="0" borderId="2" xfId="6" applyBorder="1">
      <alignment vertical="center"/>
    </xf>
    <xf numFmtId="0" fontId="76" fillId="0" borderId="0" xfId="0" applyFont="1">
      <alignment vertical="center"/>
    </xf>
    <xf numFmtId="0" fontId="77" fillId="0" borderId="0" xfId="0" applyFont="1">
      <alignment vertical="center"/>
    </xf>
    <xf numFmtId="0" fontId="24" fillId="2" borderId="12" xfId="0" quotePrefix="1" applyFont="1" applyFill="1" applyBorder="1">
      <alignment vertical="center"/>
    </xf>
    <xf numFmtId="0" fontId="24" fillId="0" borderId="0" xfId="6" applyFont="1">
      <alignment vertical="center"/>
    </xf>
    <xf numFmtId="3" fontId="9" fillId="0" borderId="0" xfId="6" applyNumberFormat="1" applyFont="1" applyAlignment="1">
      <alignment horizontal="center" vertical="center"/>
    </xf>
    <xf numFmtId="0" fontId="9" fillId="0" borderId="0" xfId="6" applyFont="1" applyAlignment="1">
      <alignment horizontal="center" vertical="center"/>
    </xf>
    <xf numFmtId="0" fontId="24" fillId="0" borderId="0" xfId="7" applyFont="1">
      <alignment vertical="center"/>
    </xf>
    <xf numFmtId="0" fontId="24" fillId="0" borderId="0" xfId="7" applyFont="1" applyAlignment="1">
      <alignment horizontal="center" vertical="center"/>
    </xf>
    <xf numFmtId="0" fontId="24" fillId="0" borderId="0" xfId="7" applyFont="1" applyAlignment="1">
      <alignment horizontal="center" vertical="center" shrinkToFit="1"/>
    </xf>
    <xf numFmtId="0" fontId="9" fillId="0" borderId="0" xfId="7" applyFont="1" applyAlignment="1">
      <alignment horizontal="left" vertical="center"/>
    </xf>
    <xf numFmtId="0" fontId="25" fillId="0" borderId="0" xfId="7" applyFont="1">
      <alignment vertical="center"/>
    </xf>
    <xf numFmtId="0" fontId="78" fillId="0" borderId="0" xfId="6" applyFont="1" applyAlignment="1">
      <alignment horizontal="center" vertical="center"/>
    </xf>
    <xf numFmtId="0" fontId="79" fillId="0" borderId="0" xfId="6" applyFont="1">
      <alignment vertical="center"/>
    </xf>
    <xf numFmtId="0" fontId="80" fillId="0" borderId="0" xfId="6" applyFont="1">
      <alignment vertical="center"/>
    </xf>
    <xf numFmtId="0" fontId="72" fillId="4" borderId="0" xfId="6" applyFill="1">
      <alignment vertical="center"/>
    </xf>
    <xf numFmtId="0" fontId="74" fillId="5" borderId="2" xfId="6" applyFont="1" applyFill="1" applyBorder="1" applyAlignment="1">
      <alignment horizontal="center" vertical="center" wrapText="1"/>
    </xf>
    <xf numFmtId="0" fontId="74" fillId="5" borderId="2" xfId="6" applyFont="1" applyFill="1" applyBorder="1" applyAlignment="1">
      <alignment horizontal="center" vertical="center"/>
    </xf>
    <xf numFmtId="0" fontId="72" fillId="0" borderId="12" xfId="6" applyBorder="1">
      <alignment vertical="center"/>
    </xf>
    <xf numFmtId="0" fontId="80" fillId="4" borderId="0" xfId="6" applyFont="1" applyFill="1">
      <alignment vertical="center"/>
    </xf>
    <xf numFmtId="0" fontId="39" fillId="0" borderId="0" xfId="7" applyFont="1">
      <alignment vertical="center"/>
    </xf>
    <xf numFmtId="0" fontId="17" fillId="0" borderId="0" xfId="7" applyFont="1">
      <alignment vertical="center"/>
    </xf>
    <xf numFmtId="0" fontId="9" fillId="0" borderId="0" xfId="7" applyFont="1" applyAlignment="1">
      <alignment horizontal="right" vertical="center"/>
    </xf>
    <xf numFmtId="0" fontId="40" fillId="0" borderId="0" xfId="7" applyFont="1">
      <alignment vertical="center"/>
    </xf>
    <xf numFmtId="0" fontId="8" fillId="0" borderId="0" xfId="7" applyFont="1" applyAlignment="1"/>
    <xf numFmtId="0" fontId="17" fillId="0" borderId="0" xfId="7" applyFont="1" applyAlignment="1">
      <alignment vertical="center" shrinkToFit="1"/>
    </xf>
    <xf numFmtId="0" fontId="9" fillId="0" borderId="0" xfId="7" applyFont="1">
      <alignment vertical="center"/>
    </xf>
    <xf numFmtId="0" fontId="9" fillId="0" borderId="0" xfId="7" applyFont="1" applyAlignment="1">
      <alignment vertical="center" shrinkToFit="1"/>
    </xf>
    <xf numFmtId="0" fontId="9" fillId="0" borderId="0" xfId="7" applyFont="1" applyAlignment="1">
      <alignment horizontal="center" vertical="center"/>
    </xf>
    <xf numFmtId="0" fontId="17" fillId="0" borderId="0" xfId="7" applyFont="1" applyAlignment="1">
      <alignment horizontal="center" vertical="center" shrinkToFit="1"/>
    </xf>
    <xf numFmtId="0" fontId="8" fillId="0" borderId="0" xfId="7" applyFont="1">
      <alignment vertical="center"/>
    </xf>
    <xf numFmtId="0" fontId="8" fillId="0" borderId="0" xfId="7" applyFont="1" applyAlignment="1">
      <alignment horizontal="center" vertical="center"/>
    </xf>
    <xf numFmtId="0" fontId="9" fillId="0" borderId="23" xfId="7" applyFont="1" applyBorder="1">
      <alignment vertical="center"/>
    </xf>
    <xf numFmtId="0" fontId="24" fillId="0" borderId="23" xfId="7" applyFont="1" applyBorder="1">
      <alignment vertical="center"/>
    </xf>
    <xf numFmtId="0" fontId="8" fillId="0" borderId="0" xfId="6" applyFont="1" applyAlignment="1"/>
    <xf numFmtId="0" fontId="9" fillId="0" borderId="0" xfId="6" applyFont="1" applyAlignment="1"/>
    <xf numFmtId="0" fontId="9" fillId="0" borderId="0" xfId="6" applyFont="1" applyAlignment="1">
      <alignment horizontal="left" vertical="center"/>
    </xf>
    <xf numFmtId="0" fontId="30" fillId="0" borderId="0" xfId="6" applyFont="1" applyAlignment="1">
      <alignment horizontal="center" vertical="center"/>
    </xf>
    <xf numFmtId="0" fontId="30" fillId="0" borderId="0" xfId="6" applyFont="1">
      <alignment vertical="center"/>
    </xf>
    <xf numFmtId="0" fontId="24" fillId="0" borderId="0" xfId="6" applyFont="1" applyAlignment="1">
      <alignment horizontal="left" vertical="center"/>
    </xf>
    <xf numFmtId="0" fontId="24" fillId="0" borderId="1" xfId="7" applyFont="1" applyBorder="1" applyAlignment="1">
      <alignment horizontal="center" vertical="center"/>
    </xf>
    <xf numFmtId="0" fontId="38" fillId="0" borderId="0" xfId="7" applyFont="1" applyAlignment="1">
      <alignment horizontal="center" vertical="center"/>
    </xf>
    <xf numFmtId="0" fontId="6" fillId="0" borderId="0" xfId="7" applyFont="1">
      <alignment vertical="center"/>
    </xf>
    <xf numFmtId="0" fontId="72" fillId="0" borderId="2" xfId="6" applyBorder="1" applyAlignment="1">
      <alignment horizontal="center" vertical="center"/>
    </xf>
    <xf numFmtId="0" fontId="72" fillId="0" borderId="12" xfId="6" applyBorder="1" applyAlignment="1">
      <alignment horizontal="center" vertical="center"/>
    </xf>
    <xf numFmtId="0" fontId="72" fillId="0" borderId="24" xfId="6" applyBorder="1" applyAlignment="1">
      <alignment horizontal="center" vertical="center"/>
    </xf>
    <xf numFmtId="0" fontId="74" fillId="5" borderId="25" xfId="6" applyFont="1" applyFill="1" applyBorder="1" applyAlignment="1">
      <alignment horizontal="center" vertical="center" wrapText="1"/>
    </xf>
    <xf numFmtId="0" fontId="74" fillId="5" borderId="4" xfId="6" applyFont="1" applyFill="1" applyBorder="1" applyAlignment="1">
      <alignment horizontal="center" vertical="center" wrapText="1"/>
    </xf>
    <xf numFmtId="0" fontId="74" fillId="5" borderId="26" xfId="6" applyFont="1" applyFill="1" applyBorder="1" applyAlignment="1">
      <alignment horizontal="center" vertical="center"/>
    </xf>
    <xf numFmtId="0" fontId="74" fillId="5" borderId="27" xfId="6" applyFont="1" applyFill="1" applyBorder="1" applyAlignment="1">
      <alignment horizontal="center" vertical="center"/>
    </xf>
    <xf numFmtId="0" fontId="72" fillId="0" borderId="28" xfId="6" applyBorder="1" applyAlignment="1">
      <alignment horizontal="center" vertical="center"/>
    </xf>
    <xf numFmtId="0" fontId="14" fillId="0" borderId="0" xfId="6" applyFont="1" applyAlignment="1">
      <alignment horizontal="left"/>
    </xf>
    <xf numFmtId="0" fontId="72" fillId="4" borderId="0" xfId="6" applyFill="1" applyAlignment="1">
      <alignment horizontal="center" vertical="center"/>
    </xf>
    <xf numFmtId="0" fontId="72" fillId="0" borderId="0" xfId="6" applyAlignment="1">
      <alignment horizontal="center" vertical="center"/>
    </xf>
    <xf numFmtId="0" fontId="72" fillId="0" borderId="15" xfId="6" applyBorder="1" applyAlignment="1">
      <alignment horizontal="center" vertical="center"/>
    </xf>
    <xf numFmtId="0" fontId="24" fillId="0" borderId="29" xfId="0" applyFont="1" applyBorder="1">
      <alignment vertical="center"/>
    </xf>
    <xf numFmtId="0" fontId="6" fillId="0" borderId="10" xfId="0" applyFont="1" applyBorder="1" applyAlignment="1">
      <alignment horizontal="center" vertical="center"/>
    </xf>
    <xf numFmtId="0" fontId="12" fillId="0" borderId="0" xfId="7" applyFont="1" applyAlignment="1"/>
    <xf numFmtId="0" fontId="72" fillId="0" borderId="0" xfId="6" applyAlignment="1">
      <alignment vertical="center" shrinkToFit="1"/>
    </xf>
    <xf numFmtId="0" fontId="78" fillId="0" borderId="0" xfId="6" applyFont="1">
      <alignment vertical="center"/>
    </xf>
    <xf numFmtId="0" fontId="74" fillId="6" borderId="30" xfId="6" applyFont="1" applyFill="1" applyBorder="1" applyAlignment="1">
      <alignment horizontal="center" vertical="center" shrinkToFit="1"/>
    </xf>
    <xf numFmtId="0" fontId="74" fillId="0" borderId="0" xfId="6" applyFont="1" applyAlignment="1">
      <alignment horizontal="center" vertical="center" shrinkToFit="1"/>
    </xf>
    <xf numFmtId="0" fontId="74" fillId="0" borderId="31" xfId="6" applyFont="1" applyBorder="1">
      <alignment vertical="center"/>
    </xf>
    <xf numFmtId="0" fontId="74" fillId="0" borderId="2" xfId="6" applyFont="1" applyBorder="1" applyAlignment="1">
      <alignment horizontal="center" vertical="center"/>
    </xf>
    <xf numFmtId="0" fontId="74" fillId="0" borderId="15" xfId="6" applyFont="1" applyBorder="1" applyAlignment="1">
      <alignment horizontal="center" vertical="center"/>
    </xf>
    <xf numFmtId="0" fontId="74" fillId="6" borderId="32" xfId="6" applyFont="1" applyFill="1" applyBorder="1" applyAlignment="1">
      <alignment horizontal="center" vertical="center"/>
    </xf>
    <xf numFmtId="0" fontId="74" fillId="6" borderId="33" xfId="6" applyFont="1" applyFill="1" applyBorder="1" applyAlignment="1">
      <alignment horizontal="center" vertical="center"/>
    </xf>
    <xf numFmtId="0" fontId="74" fillId="6" borderId="33" xfId="6" applyFont="1" applyFill="1" applyBorder="1" applyAlignment="1">
      <alignment horizontal="center" vertical="center" shrinkToFit="1"/>
    </xf>
    <xf numFmtId="0" fontId="74" fillId="6" borderId="34" xfId="6" applyFont="1" applyFill="1" applyBorder="1" applyAlignment="1">
      <alignment horizontal="center" vertical="center"/>
    </xf>
    <xf numFmtId="0" fontId="72" fillId="0" borderId="35" xfId="6" applyBorder="1">
      <alignment vertical="center"/>
    </xf>
    <xf numFmtId="0" fontId="72" fillId="0" borderId="2" xfId="6" applyBorder="1" applyAlignment="1">
      <alignment vertical="center" shrinkToFit="1"/>
    </xf>
    <xf numFmtId="0" fontId="72" fillId="0" borderId="36" xfId="6" applyBorder="1">
      <alignment vertical="center"/>
    </xf>
    <xf numFmtId="0" fontId="72" fillId="0" borderId="37" xfId="6" applyBorder="1">
      <alignment vertical="center"/>
    </xf>
    <xf numFmtId="0" fontId="72" fillId="0" borderId="13" xfId="6" applyBorder="1">
      <alignment vertical="center"/>
    </xf>
    <xf numFmtId="0" fontId="72" fillId="0" borderId="13" xfId="6" applyBorder="1" applyAlignment="1">
      <alignment vertical="center" shrinkToFit="1"/>
    </xf>
    <xf numFmtId="0" fontId="72" fillId="0" borderId="38" xfId="6" applyBorder="1">
      <alignment vertical="center"/>
    </xf>
    <xf numFmtId="0" fontId="24" fillId="0" borderId="16" xfId="6" applyFont="1" applyBorder="1">
      <alignment vertical="center"/>
    </xf>
    <xf numFmtId="0" fontId="24" fillId="0" borderId="12" xfId="6" applyFont="1" applyBorder="1">
      <alignment vertical="center"/>
    </xf>
    <xf numFmtId="0" fontId="6" fillId="0" borderId="0" xfId="0" applyFont="1" applyAlignment="1">
      <alignment horizontal="center" vertical="center" shrinkToFit="1"/>
    </xf>
    <xf numFmtId="0" fontId="8" fillId="0" borderId="0" xfId="7" applyFont="1" applyAlignment="1">
      <alignment horizontal="left" vertical="center"/>
    </xf>
    <xf numFmtId="0" fontId="6" fillId="0" borderId="0" xfId="7" applyFont="1" applyAlignment="1">
      <alignment horizontal="center" vertical="center"/>
    </xf>
    <xf numFmtId="0" fontId="0" fillId="0" borderId="0" xfId="0" applyAlignment="1">
      <alignment horizontal="center" vertical="center"/>
    </xf>
    <xf numFmtId="0" fontId="6" fillId="0" borderId="0" xfId="7" applyFont="1" applyAlignment="1" applyProtection="1">
      <alignment horizontal="right" vertical="center" shrinkToFit="1"/>
      <protection locked="0"/>
    </xf>
    <xf numFmtId="0" fontId="12" fillId="0" borderId="0" xfId="0" applyFont="1" applyAlignment="1">
      <alignment horizontal="right" vertical="center" shrinkToFit="1"/>
    </xf>
    <xf numFmtId="0" fontId="12" fillId="0" borderId="0" xfId="0" applyFont="1" applyAlignment="1" applyProtection="1">
      <alignment horizontal="right" vertical="center" shrinkToFit="1"/>
      <protection locked="0"/>
    </xf>
    <xf numFmtId="0" fontId="12" fillId="0" borderId="0" xfId="0" applyFont="1" applyAlignment="1" applyProtection="1">
      <alignment horizontal="center" vertical="center" shrinkToFit="1"/>
      <protection locked="0"/>
    </xf>
    <xf numFmtId="0" fontId="81" fillId="0" borderId="0" xfId="0" applyFont="1" applyAlignment="1">
      <alignment horizontal="left" vertical="center"/>
    </xf>
    <xf numFmtId="0" fontId="82" fillId="0" borderId="0" xfId="0" applyFont="1" applyAlignment="1">
      <alignment horizontal="left" vertical="center"/>
    </xf>
    <xf numFmtId="0" fontId="83" fillId="0" borderId="0" xfId="0" applyFont="1" applyAlignment="1">
      <alignment horizontal="left" vertical="center"/>
    </xf>
    <xf numFmtId="0" fontId="8" fillId="0" borderId="0" xfId="6" applyFont="1" applyAlignment="1">
      <alignment horizontal="right"/>
    </xf>
    <xf numFmtId="38" fontId="7" fillId="0" borderId="1" xfId="4" applyFont="1" applyBorder="1" applyAlignment="1">
      <alignment vertical="center"/>
    </xf>
    <xf numFmtId="0" fontId="18" fillId="0" borderId="6" xfId="0" quotePrefix="1" applyFont="1" applyBorder="1" applyAlignment="1">
      <alignment vertical="center" shrinkToFit="1"/>
    </xf>
    <xf numFmtId="0" fontId="16" fillId="0" borderId="0" xfId="0" applyFont="1" applyAlignment="1" applyProtection="1">
      <alignment horizontal="right" vertical="center"/>
      <protection locked="0"/>
    </xf>
    <xf numFmtId="0" fontId="12" fillId="0" borderId="0" xfId="0" applyFont="1" applyAlignment="1">
      <alignment vertical="center" wrapText="1" shrinkToFit="1"/>
    </xf>
    <xf numFmtId="38" fontId="7" fillId="0" borderId="0" xfId="4" applyFont="1" applyBorder="1" applyAlignment="1">
      <alignment vertical="center"/>
    </xf>
    <xf numFmtId="0" fontId="0" fillId="0" borderId="1" xfId="0" applyBorder="1">
      <alignment vertical="center"/>
    </xf>
    <xf numFmtId="0" fontId="85" fillId="0" borderId="0" xfId="6" applyFont="1" applyAlignment="1">
      <alignment horizontal="center" vertical="center"/>
    </xf>
    <xf numFmtId="0" fontId="9" fillId="0" borderId="0" xfId="0" applyFont="1" applyAlignment="1">
      <alignment horizontal="left" vertical="center" wrapText="1" shrinkToFit="1"/>
    </xf>
    <xf numFmtId="0" fontId="9" fillId="0" borderId="0" xfId="0" applyFont="1" applyAlignment="1">
      <alignment horizontal="left" vertical="center" wrapText="1"/>
    </xf>
    <xf numFmtId="0" fontId="24" fillId="0" borderId="0" xfId="0" applyFont="1" applyAlignment="1">
      <alignment vertical="center" wrapText="1"/>
    </xf>
    <xf numFmtId="0" fontId="34" fillId="0" borderId="0" xfId="2" applyAlignment="1">
      <alignment vertical="center"/>
    </xf>
    <xf numFmtId="0" fontId="85" fillId="0" borderId="0" xfId="6" applyFont="1">
      <alignment vertical="center"/>
    </xf>
    <xf numFmtId="0" fontId="74" fillId="0" borderId="0" xfId="6" applyFont="1" applyAlignment="1">
      <alignment horizontal="left" vertical="center"/>
    </xf>
    <xf numFmtId="0" fontId="72" fillId="0" borderId="0" xfId="6" applyAlignment="1">
      <alignment horizontal="left" vertical="center"/>
    </xf>
    <xf numFmtId="0" fontId="74" fillId="0" borderId="31" xfId="6" applyFont="1" applyBorder="1" applyAlignment="1">
      <alignment horizontal="left" vertical="center"/>
    </xf>
    <xf numFmtId="0" fontId="85" fillId="0" borderId="0" xfId="6" applyFont="1" applyAlignment="1">
      <alignment horizontal="left" vertical="center"/>
    </xf>
    <xf numFmtId="0" fontId="86" fillId="0" borderId="0" xfId="6" applyFont="1" applyAlignment="1">
      <alignment horizontal="left" vertical="center"/>
    </xf>
    <xf numFmtId="0" fontId="87" fillId="0" borderId="0" xfId="6" applyFont="1" applyAlignment="1">
      <alignment horizontal="left" vertical="center"/>
    </xf>
    <xf numFmtId="0" fontId="86" fillId="0" borderId="0" xfId="6" applyFont="1">
      <alignment vertical="center"/>
    </xf>
    <xf numFmtId="0" fontId="88" fillId="0" borderId="0" xfId="6" applyFont="1" applyAlignment="1">
      <alignment horizontal="left" vertical="center"/>
    </xf>
    <xf numFmtId="0" fontId="86" fillId="0" borderId="0" xfId="6" applyFont="1" applyAlignment="1">
      <alignment horizontal="left" vertical="center" shrinkToFit="1"/>
    </xf>
    <xf numFmtId="0" fontId="87" fillId="6" borderId="41" xfId="6" applyFont="1" applyFill="1" applyBorder="1" applyAlignment="1">
      <alignment horizontal="center" vertical="center" shrinkToFit="1"/>
    </xf>
    <xf numFmtId="0" fontId="89" fillId="0" borderId="0" xfId="6" applyFont="1" applyAlignment="1">
      <alignment horizontal="left" vertical="center"/>
    </xf>
    <xf numFmtId="0" fontId="90" fillId="0" borderId="0" xfId="6" applyFont="1" applyAlignment="1">
      <alignment horizontal="left" vertical="center"/>
    </xf>
    <xf numFmtId="0" fontId="91" fillId="0" borderId="0" xfId="6" applyFont="1" applyAlignment="1">
      <alignment horizontal="left" vertical="center"/>
    </xf>
    <xf numFmtId="0" fontId="92" fillId="0" borderId="0" xfId="6" applyFont="1" applyAlignment="1">
      <alignment horizontal="left"/>
    </xf>
    <xf numFmtId="0" fontId="86" fillId="0" borderId="0" xfId="6" applyFont="1" applyAlignment="1">
      <alignment vertical="center" shrinkToFit="1"/>
    </xf>
    <xf numFmtId="49" fontId="93" fillId="6" borderId="2" xfId="0" applyNumberFormat="1" applyFont="1" applyFill="1" applyBorder="1" applyAlignment="1">
      <alignment horizontal="center" vertical="center" wrapText="1"/>
    </xf>
    <xf numFmtId="49" fontId="93" fillId="6" borderId="2" xfId="0" applyNumberFormat="1" applyFont="1" applyFill="1" applyBorder="1" applyAlignment="1">
      <alignment horizontal="center" vertical="center"/>
    </xf>
    <xf numFmtId="0" fontId="87" fillId="0" borderId="0" xfId="6" applyFont="1" applyAlignment="1">
      <alignment horizontal="center" vertical="center"/>
    </xf>
    <xf numFmtId="49" fontId="0" fillId="0" borderId="2" xfId="0" applyNumberFormat="1" applyBorder="1" applyAlignment="1" applyProtection="1">
      <protection locked="0"/>
    </xf>
    <xf numFmtId="49" fontId="0" fillId="0" borderId="2" xfId="0" applyNumberFormat="1" applyBorder="1" applyAlignment="1"/>
    <xf numFmtId="0" fontId="72" fillId="0" borderId="10" xfId="6" applyBorder="1">
      <alignment vertical="center"/>
    </xf>
    <xf numFmtId="0" fontId="72" fillId="0" borderId="1" xfId="6" applyBorder="1">
      <alignment vertical="center"/>
    </xf>
    <xf numFmtId="0" fontId="72" fillId="0" borderId="11" xfId="6" applyBorder="1">
      <alignment vertical="center"/>
    </xf>
    <xf numFmtId="0" fontId="72" fillId="0" borderId="6" xfId="6" applyBorder="1">
      <alignment vertical="center"/>
    </xf>
    <xf numFmtId="0" fontId="72" fillId="0" borderId="4" xfId="6" applyBorder="1">
      <alignment vertical="center"/>
    </xf>
    <xf numFmtId="0" fontId="72" fillId="0" borderId="5" xfId="6" applyBorder="1" applyAlignment="1">
      <alignment vertical="top"/>
    </xf>
    <xf numFmtId="0" fontId="6" fillId="0" borderId="0" xfId="0" applyFont="1" applyAlignment="1">
      <alignment horizontal="left" vertical="center" indent="2"/>
    </xf>
    <xf numFmtId="38" fontId="7" fillId="0" borderId="0" xfId="5" applyFont="1" applyBorder="1" applyAlignment="1">
      <alignment vertical="center"/>
    </xf>
    <xf numFmtId="38" fontId="7" fillId="0" borderId="0" xfId="5" applyFont="1">
      <alignment vertical="center"/>
    </xf>
    <xf numFmtId="38" fontId="7" fillId="0" borderId="0" xfId="5" applyFont="1" applyAlignment="1">
      <alignment vertical="center" shrinkToFit="1"/>
    </xf>
    <xf numFmtId="38" fontId="7" fillId="0" borderId="0" xfId="5" applyFont="1" applyAlignment="1">
      <alignment vertical="center" wrapText="1"/>
    </xf>
    <xf numFmtId="0" fontId="72" fillId="0" borderId="0" xfId="6" applyAlignment="1">
      <alignment vertical="center" wrapText="1"/>
    </xf>
    <xf numFmtId="38" fontId="8" fillId="0" borderId="1" xfId="2" applyNumberFormat="1" applyFont="1" applyBorder="1" applyAlignment="1">
      <alignment vertical="center" wrapText="1"/>
    </xf>
    <xf numFmtId="0" fontId="7" fillId="0" borderId="0" xfId="0" applyFont="1" applyAlignment="1">
      <alignment vertical="center" wrapText="1" shrinkToFit="1"/>
    </xf>
    <xf numFmtId="0" fontId="12" fillId="0" borderId="8" xfId="0" applyFont="1" applyBorder="1" applyAlignment="1">
      <alignment vertical="center" shrinkToFit="1"/>
    </xf>
    <xf numFmtId="0" fontId="18" fillId="0" borderId="0" xfId="0" applyFont="1" applyAlignment="1">
      <alignment vertical="center" shrinkToFit="1"/>
    </xf>
    <xf numFmtId="38" fontId="7" fillId="0" borderId="0" xfId="4" applyFont="1" applyFill="1" applyBorder="1" applyAlignment="1" applyProtection="1">
      <alignment vertical="center"/>
    </xf>
    <xf numFmtId="0" fontId="12" fillId="0" borderId="9" xfId="0" applyFont="1" applyBorder="1" applyAlignment="1">
      <alignment vertical="center" shrinkToFit="1"/>
    </xf>
    <xf numFmtId="38" fontId="12" fillId="0" borderId="0" xfId="4" applyFont="1" applyFill="1" applyBorder="1" applyAlignment="1" applyProtection="1">
      <alignment vertical="center"/>
    </xf>
    <xf numFmtId="38" fontId="7" fillId="0" borderId="0" xfId="4" applyFont="1" applyFill="1" applyBorder="1" applyAlignment="1" applyProtection="1">
      <alignment vertical="center" wrapText="1"/>
    </xf>
    <xf numFmtId="38" fontId="7" fillId="0" borderId="9" xfId="4" applyFont="1" applyFill="1" applyBorder="1" applyAlignment="1" applyProtection="1">
      <alignment vertical="center" wrapText="1"/>
    </xf>
    <xf numFmtId="0" fontId="12" fillId="0" borderId="8" xfId="0" applyFont="1" applyBorder="1">
      <alignment vertical="center"/>
    </xf>
    <xf numFmtId="38" fontId="7" fillId="0" borderId="2" xfId="4" applyFont="1" applyBorder="1" applyAlignment="1">
      <alignment horizontal="center" vertical="center"/>
    </xf>
    <xf numFmtId="0" fontId="6" fillId="0" borderId="0" xfId="0" applyFont="1" applyAlignment="1">
      <alignment vertical="center" shrinkToFit="1"/>
    </xf>
    <xf numFmtId="38" fontId="7" fillId="0" borderId="0" xfId="4" quotePrefix="1" applyFont="1" applyBorder="1" applyAlignment="1" applyProtection="1">
      <alignment vertical="center" wrapText="1" shrinkToFit="1"/>
    </xf>
    <xf numFmtId="0" fontId="22" fillId="0" borderId="32" xfId="0" applyFont="1" applyBorder="1" applyAlignment="1">
      <alignment horizontal="center" vertical="center" shrinkToFit="1"/>
    </xf>
    <xf numFmtId="0" fontId="7" fillId="0" borderId="35" xfId="0" applyFont="1" applyBorder="1" applyAlignment="1">
      <alignment horizontal="center" vertical="center" wrapText="1"/>
    </xf>
    <xf numFmtId="49" fontId="7" fillId="0" borderId="16" xfId="0" applyNumberFormat="1" applyFont="1" applyBorder="1" applyAlignment="1">
      <alignment horizontal="left" vertical="center"/>
    </xf>
    <xf numFmtId="0" fontId="7" fillId="0" borderId="12" xfId="0" applyFont="1" applyBorder="1" applyAlignment="1">
      <alignment horizontal="center" vertical="center"/>
    </xf>
    <xf numFmtId="0" fontId="7" fillId="0" borderId="37" xfId="0" applyFont="1" applyBorder="1" applyAlignment="1">
      <alignment horizontal="center" vertical="center" wrapText="1"/>
    </xf>
    <xf numFmtId="49" fontId="7" fillId="0" borderId="42" xfId="0" applyNumberFormat="1" applyFont="1" applyBorder="1" applyAlignment="1">
      <alignment horizontal="left" vertical="center"/>
    </xf>
    <xf numFmtId="0" fontId="7" fillId="0" borderId="43" xfId="0" applyFont="1" applyBorder="1" applyAlignment="1">
      <alignment horizontal="center" vertical="center"/>
    </xf>
    <xf numFmtId="38" fontId="7" fillId="0" borderId="0" xfId="4" applyFont="1" applyBorder="1" applyProtection="1">
      <alignment vertical="center"/>
    </xf>
    <xf numFmtId="38" fontId="7" fillId="0" borderId="0" xfId="4" applyFont="1" applyBorder="1" applyAlignment="1" applyProtection="1">
      <alignment horizontal="center" vertical="center"/>
    </xf>
    <xf numFmtId="38" fontId="22" fillId="0" borderId="0" xfId="4" quotePrefix="1" applyFont="1" applyBorder="1" applyAlignment="1" applyProtection="1">
      <alignment vertical="center" wrapText="1" shrinkToFit="1"/>
    </xf>
    <xf numFmtId="0" fontId="12" fillId="0" borderId="6" xfId="0" applyFont="1" applyBorder="1" applyAlignment="1">
      <alignment vertical="center" shrinkToFit="1"/>
    </xf>
    <xf numFmtId="38" fontId="7" fillId="0" borderId="6" xfId="4" applyFont="1" applyBorder="1">
      <alignment vertical="center"/>
    </xf>
    <xf numFmtId="38" fontId="7" fillId="0" borderId="6" xfId="4" applyFont="1" applyBorder="1" applyAlignment="1">
      <alignment horizontal="center" vertical="center"/>
    </xf>
    <xf numFmtId="0" fontId="20" fillId="0" borderId="6" xfId="0" applyFont="1" applyBorder="1" applyAlignment="1" applyProtection="1">
      <alignment horizontal="center" vertical="center"/>
      <protection locked="0"/>
    </xf>
    <xf numFmtId="0" fontId="29" fillId="0" borderId="0" xfId="0" quotePrefix="1" applyFont="1">
      <alignment vertical="center"/>
    </xf>
    <xf numFmtId="38" fontId="7" fillId="0" borderId="33" xfId="4" applyFont="1" applyBorder="1">
      <alignment vertical="center"/>
    </xf>
    <xf numFmtId="0" fontId="20" fillId="0" borderId="33" xfId="0" applyFont="1" applyBorder="1" applyAlignment="1" applyProtection="1">
      <alignment horizontal="center" vertical="center"/>
      <protection locked="0"/>
    </xf>
    <xf numFmtId="0" fontId="16" fillId="0" borderId="0" xfId="0" applyFont="1" applyAlignment="1">
      <alignment vertical="center" shrinkToFit="1"/>
    </xf>
    <xf numFmtId="38" fontId="21" fillId="0" borderId="0" xfId="4" applyFont="1" applyBorder="1">
      <alignment vertical="center"/>
    </xf>
    <xf numFmtId="38" fontId="7" fillId="0" borderId="0" xfId="4" applyFont="1" applyBorder="1" applyAlignment="1">
      <alignment vertical="center" wrapText="1" shrinkToFit="1"/>
    </xf>
    <xf numFmtId="0" fontId="15" fillId="0" borderId="33" xfId="0" applyFont="1" applyBorder="1" applyAlignment="1">
      <alignment horizontal="center" vertical="center"/>
    </xf>
    <xf numFmtId="0" fontId="15" fillId="0" borderId="33" xfId="0" applyFont="1" applyBorder="1" applyAlignment="1">
      <alignment horizontal="center" vertical="center" wrapText="1"/>
    </xf>
    <xf numFmtId="38" fontId="7" fillId="0" borderId="44" xfId="5" applyFont="1" applyBorder="1">
      <alignment vertical="center"/>
    </xf>
    <xf numFmtId="38" fontId="7" fillId="0" borderId="45" xfId="5" applyFont="1" applyBorder="1" applyAlignment="1">
      <alignment horizontal="center" vertical="center"/>
    </xf>
    <xf numFmtId="38" fontId="7" fillId="0" borderId="44" xfId="5" applyFont="1" applyBorder="1" applyAlignment="1">
      <alignment horizontal="center" vertical="center"/>
    </xf>
    <xf numFmtId="0" fontId="6" fillId="0" borderId="44" xfId="0" applyFont="1" applyBorder="1" applyAlignment="1" applyProtection="1">
      <alignment horizontal="center" vertical="center"/>
      <protection locked="0"/>
    </xf>
    <xf numFmtId="38" fontId="7" fillId="0" borderId="46" xfId="5" applyFont="1" applyBorder="1">
      <alignment vertical="center"/>
    </xf>
    <xf numFmtId="38" fontId="7" fillId="0" borderId="47" xfId="5" applyFont="1" applyBorder="1" applyAlignment="1">
      <alignment horizontal="center" vertical="center"/>
    </xf>
    <xf numFmtId="0" fontId="6" fillId="0" borderId="46" xfId="0" applyFont="1" applyBorder="1" applyAlignment="1" applyProtection="1">
      <alignment horizontal="center" vertical="center"/>
      <protection locked="0"/>
    </xf>
    <xf numFmtId="38" fontId="7" fillId="0" borderId="48" xfId="5" applyFont="1" applyBorder="1">
      <alignment vertical="center"/>
    </xf>
    <xf numFmtId="38" fontId="7" fillId="0" borderId="49" xfId="5" applyFont="1" applyBorder="1" applyAlignment="1">
      <alignment horizontal="center" vertical="center"/>
    </xf>
    <xf numFmtId="0" fontId="6" fillId="0" borderId="48" xfId="0" applyFont="1" applyBorder="1" applyAlignment="1" applyProtection="1">
      <alignment horizontal="center" vertical="center"/>
      <protection locked="0"/>
    </xf>
    <xf numFmtId="0" fontId="94" fillId="0" borderId="0" xfId="0" applyFont="1">
      <alignment vertical="center"/>
    </xf>
    <xf numFmtId="49" fontId="94" fillId="0" borderId="0" xfId="0" applyNumberFormat="1" applyFont="1" applyAlignment="1">
      <alignment horizontal="right" vertical="center"/>
    </xf>
    <xf numFmtId="0" fontId="94" fillId="0" borderId="0" xfId="0" applyFont="1" applyAlignment="1">
      <alignment horizontal="center" vertical="center" wrapText="1"/>
    </xf>
    <xf numFmtId="0" fontId="94" fillId="0" borderId="0" xfId="0" applyFont="1" applyAlignment="1">
      <alignment horizontal="center" vertical="center"/>
    </xf>
    <xf numFmtId="38" fontId="7" fillId="0" borderId="33" xfId="4" applyFont="1" applyBorder="1" applyAlignment="1">
      <alignment horizontal="center" vertical="center" shrinkToFit="1"/>
    </xf>
    <xf numFmtId="38" fontId="7" fillId="0" borderId="13" xfId="4" applyFont="1" applyBorder="1" applyAlignment="1">
      <alignment horizontal="center" vertical="center" shrinkToFit="1"/>
    </xf>
    <xf numFmtId="38" fontId="7" fillId="0" borderId="3" xfId="4" applyFont="1" applyBorder="1">
      <alignment vertical="center"/>
    </xf>
    <xf numFmtId="0" fontId="12" fillId="0" borderId="12" xfId="0" applyFont="1" applyBorder="1" applyAlignment="1">
      <alignment vertical="center" shrinkToFit="1"/>
    </xf>
    <xf numFmtId="0" fontId="12" fillId="0" borderId="43" xfId="0" applyFont="1" applyBorder="1" applyAlignment="1">
      <alignment vertical="center" shrinkToFit="1"/>
    </xf>
    <xf numFmtId="0" fontId="12" fillId="0" borderId="50" xfId="0" applyFont="1" applyBorder="1" applyAlignment="1">
      <alignment vertical="center" shrinkToFit="1"/>
    </xf>
    <xf numFmtId="0" fontId="12" fillId="0" borderId="51" xfId="0" applyFont="1" applyBorder="1" applyAlignment="1">
      <alignment vertical="center" shrinkToFit="1"/>
    </xf>
    <xf numFmtId="0" fontId="12" fillId="0" borderId="52" xfId="0" applyFont="1" applyBorder="1" applyAlignment="1">
      <alignment vertical="center" shrinkToFit="1"/>
    </xf>
    <xf numFmtId="0" fontId="12" fillId="0" borderId="4" xfId="0" applyFont="1" applyBorder="1" applyAlignment="1">
      <alignment vertical="center" shrinkToFit="1"/>
    </xf>
    <xf numFmtId="38" fontId="9" fillId="0" borderId="53" xfId="4" applyFont="1" applyBorder="1" applyAlignment="1">
      <alignment vertical="center" wrapText="1"/>
    </xf>
    <xf numFmtId="0" fontId="12" fillId="0" borderId="5" xfId="0" applyFont="1" applyBorder="1" applyAlignment="1">
      <alignment vertical="center" shrinkToFit="1"/>
    </xf>
    <xf numFmtId="0" fontId="8" fillId="0" borderId="6" xfId="0" applyFont="1" applyBorder="1">
      <alignment vertical="center"/>
    </xf>
    <xf numFmtId="38" fontId="22" fillId="0" borderId="4" xfId="4" applyFont="1" applyBorder="1" applyAlignment="1">
      <alignment vertical="center" wrapText="1"/>
    </xf>
    <xf numFmtId="38" fontId="22" fillId="0" borderId="0" xfId="4" applyFont="1" applyBorder="1" applyAlignment="1">
      <alignment vertical="center" wrapText="1"/>
    </xf>
    <xf numFmtId="38" fontId="7" fillId="0" borderId="6" xfId="4" applyFont="1" applyBorder="1" applyAlignment="1">
      <alignment vertical="center"/>
    </xf>
    <xf numFmtId="0" fontId="20" fillId="0" borderId="6" xfId="0" applyFont="1" applyBorder="1" applyProtection="1">
      <alignment vertical="center"/>
      <protection locked="0"/>
    </xf>
    <xf numFmtId="38" fontId="22" fillId="0" borderId="6" xfId="4" applyFont="1" applyBorder="1" applyAlignment="1">
      <alignment vertical="center" wrapText="1"/>
    </xf>
    <xf numFmtId="0" fontId="9" fillId="0" borderId="8" xfId="0" applyFont="1" applyBorder="1">
      <alignment vertical="center"/>
    </xf>
    <xf numFmtId="0" fontId="62" fillId="0" borderId="8" xfId="2" applyFont="1" applyFill="1" applyBorder="1" applyAlignment="1" applyProtection="1">
      <alignment vertical="center"/>
    </xf>
    <xf numFmtId="38" fontId="7" fillId="0" borderId="0" xfId="4" applyFont="1" applyBorder="1" applyAlignment="1">
      <alignment vertical="center" wrapText="1"/>
    </xf>
    <xf numFmtId="38" fontId="7" fillId="0" borderId="0" xfId="4" applyFont="1" applyBorder="1" applyAlignment="1">
      <alignment vertical="center" shrinkToFit="1"/>
    </xf>
    <xf numFmtId="0" fontId="95" fillId="7" borderId="0" xfId="6" applyFont="1" applyFill="1" applyAlignment="1">
      <alignment horizontal="center" vertical="center"/>
    </xf>
    <xf numFmtId="0" fontId="96" fillId="0" borderId="0" xfId="6" applyFont="1">
      <alignment vertical="center"/>
    </xf>
    <xf numFmtId="0" fontId="72" fillId="0" borderId="2" xfId="6" applyBorder="1" applyAlignment="1">
      <alignment horizontal="center" vertical="center" shrinkToFit="1"/>
    </xf>
    <xf numFmtId="0" fontId="72" fillId="6" borderId="2" xfId="6" applyFill="1" applyBorder="1" applyAlignment="1" applyProtection="1">
      <alignment horizontal="center" vertical="center"/>
      <protection locked="0"/>
    </xf>
    <xf numFmtId="0" fontId="72" fillId="0" borderId="0" xfId="6" applyProtection="1">
      <alignment vertical="center"/>
      <protection locked="0"/>
    </xf>
    <xf numFmtId="0" fontId="97" fillId="0" borderId="0" xfId="6" applyFont="1">
      <alignment vertical="center"/>
    </xf>
    <xf numFmtId="0" fontId="98" fillId="7" borderId="15" xfId="6" applyFont="1" applyFill="1" applyBorder="1" applyAlignment="1">
      <alignment horizontal="center" vertical="center"/>
    </xf>
    <xf numFmtId="0" fontId="98" fillId="8" borderId="2" xfId="6" applyFont="1" applyFill="1" applyBorder="1" applyAlignment="1">
      <alignment horizontal="center" vertical="center" shrinkToFit="1"/>
    </xf>
    <xf numFmtId="0" fontId="98" fillId="7" borderId="15" xfId="6" applyFont="1" applyFill="1" applyBorder="1" applyAlignment="1">
      <alignment horizontal="center" vertical="center" shrinkToFit="1"/>
    </xf>
    <xf numFmtId="0" fontId="98" fillId="7" borderId="54" xfId="6" applyFont="1" applyFill="1" applyBorder="1" applyAlignment="1">
      <alignment horizontal="center" vertical="center" shrinkToFit="1"/>
    </xf>
    <xf numFmtId="0" fontId="98" fillId="7" borderId="55" xfId="6" applyFont="1" applyFill="1" applyBorder="1" applyAlignment="1">
      <alignment horizontal="center" vertical="center" shrinkToFit="1"/>
    </xf>
    <xf numFmtId="0" fontId="98" fillId="7" borderId="56" xfId="6" applyFont="1" applyFill="1" applyBorder="1" applyAlignment="1">
      <alignment horizontal="center" vertical="center" shrinkToFit="1"/>
    </xf>
    <xf numFmtId="0" fontId="72" fillId="0" borderId="0" xfId="6" applyAlignment="1">
      <alignment horizontal="center" vertical="center" shrinkToFit="1"/>
    </xf>
    <xf numFmtId="0" fontId="72" fillId="0" borderId="0" xfId="6" applyAlignment="1" applyProtection="1">
      <alignment horizontal="center" vertical="center" shrinkToFit="1"/>
      <protection locked="0"/>
    </xf>
    <xf numFmtId="0" fontId="99" fillId="8" borderId="2" xfId="6" quotePrefix="1" applyFont="1" applyFill="1" applyBorder="1" applyAlignment="1">
      <alignment horizontal="right" vertical="center" shrinkToFit="1"/>
    </xf>
    <xf numFmtId="0" fontId="72" fillId="6" borderId="15" xfId="6" applyFill="1" applyBorder="1" applyAlignment="1" applyProtection="1">
      <alignment horizontal="left" vertical="center" shrinkToFit="1"/>
      <protection locked="0"/>
    </xf>
    <xf numFmtId="0" fontId="72" fillId="6" borderId="54" xfId="6" applyFill="1" applyBorder="1" applyAlignment="1" applyProtection="1">
      <alignment horizontal="center" vertical="center" shrinkToFit="1"/>
      <protection locked="0"/>
    </xf>
    <xf numFmtId="0" fontId="72" fillId="6" borderId="55" xfId="6" applyFill="1" applyBorder="1" applyAlignment="1" applyProtection="1">
      <alignment vertical="center" shrinkToFit="1"/>
      <protection locked="0"/>
    </xf>
    <xf numFmtId="0" fontId="72" fillId="6" borderId="56" xfId="6" applyFill="1" applyBorder="1" applyAlignment="1" applyProtection="1">
      <alignment horizontal="center" vertical="center" shrinkToFit="1"/>
      <protection locked="0"/>
    </xf>
    <xf numFmtId="0" fontId="72" fillId="0" borderId="0" xfId="6" applyAlignment="1" applyProtection="1">
      <alignment vertical="center" shrinkToFit="1"/>
      <protection locked="0"/>
    </xf>
    <xf numFmtId="0" fontId="99" fillId="8" borderId="2" xfId="6" applyFont="1" applyFill="1" applyBorder="1" applyAlignment="1">
      <alignment vertical="center" shrinkToFit="1"/>
    </xf>
    <xf numFmtId="0" fontId="100" fillId="0" borderId="0" xfId="6" applyFont="1" applyAlignment="1">
      <alignment vertical="center" shrinkToFit="1"/>
    </xf>
    <xf numFmtId="0" fontId="101" fillId="0" borderId="0" xfId="6" applyFont="1">
      <alignment vertical="center"/>
    </xf>
    <xf numFmtId="0" fontId="101" fillId="0" borderId="0" xfId="6" applyFont="1" applyProtection="1">
      <alignment vertical="center"/>
      <protection locked="0"/>
    </xf>
    <xf numFmtId="0" fontId="98" fillId="8" borderId="15" xfId="6" applyFont="1" applyFill="1" applyBorder="1" applyAlignment="1">
      <alignment horizontal="center" vertical="center" shrinkToFit="1"/>
    </xf>
    <xf numFmtId="0" fontId="100" fillId="0" borderId="0" xfId="6" applyFont="1" applyAlignment="1">
      <alignment horizontal="center" vertical="center" shrinkToFit="1"/>
    </xf>
    <xf numFmtId="0" fontId="100" fillId="0" borderId="0" xfId="6" applyFont="1" applyAlignment="1" applyProtection="1">
      <alignment horizontal="center" vertical="center" shrinkToFit="1"/>
      <protection locked="0"/>
    </xf>
    <xf numFmtId="0" fontId="72" fillId="6" borderId="15" xfId="6" applyFill="1" applyBorder="1" applyAlignment="1" applyProtection="1">
      <alignment vertical="center" shrinkToFit="1"/>
      <protection locked="0"/>
    </xf>
    <xf numFmtId="177" fontId="72" fillId="0" borderId="0" xfId="6" applyNumberFormat="1" applyAlignment="1">
      <alignment vertical="center" shrinkToFit="1"/>
    </xf>
    <xf numFmtId="0" fontId="12" fillId="0" borderId="57" xfId="0" applyFont="1" applyBorder="1" applyAlignment="1">
      <alignment vertical="center" wrapText="1"/>
    </xf>
    <xf numFmtId="38" fontId="7" fillId="0" borderId="57" xfId="4" applyFont="1" applyBorder="1" applyAlignment="1">
      <alignment vertical="center"/>
    </xf>
    <xf numFmtId="38" fontId="7" fillId="0" borderId="57" xfId="4" applyFont="1" applyBorder="1" applyAlignment="1">
      <alignment vertical="center" shrinkToFit="1"/>
    </xf>
    <xf numFmtId="49" fontId="7" fillId="0" borderId="2" xfId="0" applyNumberFormat="1" applyFont="1" applyBorder="1">
      <alignment vertical="center"/>
    </xf>
    <xf numFmtId="49" fontId="7" fillId="0" borderId="13" xfId="0" applyNumberFormat="1" applyFont="1" applyBorder="1">
      <alignment vertical="center"/>
    </xf>
    <xf numFmtId="0" fontId="7" fillId="0" borderId="0" xfId="0" applyFont="1" applyAlignment="1" applyProtection="1">
      <alignment vertical="center" wrapText="1" shrinkToFit="1"/>
      <protection locked="0"/>
    </xf>
    <xf numFmtId="38" fontId="7" fillId="0" borderId="0" xfId="4" applyFont="1" applyBorder="1">
      <alignment vertical="center"/>
    </xf>
    <xf numFmtId="0" fontId="2" fillId="0" borderId="0" xfId="0" applyFont="1">
      <alignment vertical="center"/>
    </xf>
    <xf numFmtId="0" fontId="35" fillId="0" borderId="0" xfId="0" applyFont="1" applyAlignment="1">
      <alignment horizontal="left" vertical="center" shrinkToFit="1"/>
    </xf>
    <xf numFmtId="0" fontId="24" fillId="0" borderId="8" xfId="0" applyFont="1" applyBorder="1">
      <alignment vertical="center"/>
    </xf>
    <xf numFmtId="0" fontId="6" fillId="0" borderId="6" xfId="0" applyFont="1" applyBorder="1" applyAlignment="1">
      <alignment horizontal="center" vertical="center"/>
    </xf>
    <xf numFmtId="38" fontId="106" fillId="0" borderId="10" xfId="4" applyFont="1" applyBorder="1" applyAlignment="1">
      <alignment horizontal="center" vertical="center" shrinkToFit="1"/>
    </xf>
    <xf numFmtId="38" fontId="106" fillId="0" borderId="14" xfId="4" applyFont="1" applyBorder="1" applyAlignment="1">
      <alignment horizontal="center" vertical="center" shrinkToFit="1"/>
    </xf>
    <xf numFmtId="0" fontId="107" fillId="0" borderId="0" xfId="0" applyFont="1" applyAlignment="1">
      <alignment horizontal="left" vertical="center"/>
    </xf>
    <xf numFmtId="38" fontId="106" fillId="0" borderId="2" xfId="4" applyFont="1" applyBorder="1" applyAlignment="1">
      <alignment horizontal="center" vertical="center" shrinkToFit="1"/>
    </xf>
    <xf numFmtId="38" fontId="106" fillId="0" borderId="2" xfId="4" applyFont="1" applyBorder="1" applyAlignment="1">
      <alignment horizontal="center" vertical="center"/>
    </xf>
    <xf numFmtId="0" fontId="108" fillId="0" borderId="2" xfId="0" applyFont="1" applyBorder="1" applyAlignment="1" applyProtection="1">
      <alignment horizontal="center" vertical="center"/>
      <protection locked="0"/>
    </xf>
    <xf numFmtId="38" fontId="106" fillId="0" borderId="3" xfId="4" applyFont="1" applyBorder="1" applyAlignment="1">
      <alignment horizontal="center" vertical="center"/>
    </xf>
    <xf numFmtId="0" fontId="108" fillId="0" borderId="3" xfId="0" applyFont="1" applyBorder="1" applyAlignment="1" applyProtection="1">
      <alignment horizontal="center" vertical="center"/>
      <protection locked="0"/>
    </xf>
    <xf numFmtId="38" fontId="106" fillId="0" borderId="13" xfId="4" applyFont="1" applyBorder="1" applyAlignment="1">
      <alignment horizontal="center" vertical="center"/>
    </xf>
    <xf numFmtId="0" fontId="108" fillId="0" borderId="13" xfId="0" applyFont="1" applyBorder="1" applyAlignment="1" applyProtection="1">
      <alignment horizontal="center" vertical="center"/>
      <protection locked="0"/>
    </xf>
    <xf numFmtId="38" fontId="106" fillId="0" borderId="2" xfId="4" applyFont="1" applyBorder="1">
      <alignment vertical="center"/>
    </xf>
    <xf numFmtId="38" fontId="106" fillId="0" borderId="15" xfId="4" applyFont="1" applyBorder="1" applyAlignment="1">
      <alignment horizontal="center" vertical="center" shrinkToFit="1"/>
    </xf>
    <xf numFmtId="38" fontId="106" fillId="0" borderId="15" xfId="4" applyFont="1" applyBorder="1" applyAlignment="1">
      <alignment horizontal="center" vertical="center"/>
    </xf>
    <xf numFmtId="38" fontId="106" fillId="0" borderId="13" xfId="4" applyFont="1" applyBorder="1">
      <alignment vertical="center"/>
    </xf>
    <xf numFmtId="38" fontId="106" fillId="0" borderId="13" xfId="4" applyFont="1" applyBorder="1" applyAlignment="1">
      <alignment horizontal="center" vertical="center" shrinkToFit="1"/>
    </xf>
    <xf numFmtId="49" fontId="22" fillId="0" borderId="12" xfId="0" applyNumberFormat="1" applyFont="1" applyBorder="1" applyAlignment="1">
      <alignment horizontal="left" vertical="center" shrinkToFit="1"/>
    </xf>
    <xf numFmtId="49" fontId="22" fillId="0" borderId="43" xfId="0" applyNumberFormat="1" applyFont="1" applyBorder="1" applyAlignment="1">
      <alignment horizontal="left" vertical="center" shrinkToFit="1"/>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center" vertical="center"/>
    </xf>
    <xf numFmtId="0" fontId="18" fillId="0" borderId="6" xfId="0" applyFont="1" applyBorder="1" applyAlignment="1">
      <alignment vertical="center" shrinkToFit="1"/>
    </xf>
    <xf numFmtId="0" fontId="2" fillId="0" borderId="8" xfId="0" applyFont="1" applyBorder="1">
      <alignment vertical="center"/>
    </xf>
    <xf numFmtId="0" fontId="84" fillId="0" borderId="0" xfId="0" quotePrefix="1" applyFont="1">
      <alignment vertical="center"/>
    </xf>
    <xf numFmtId="0" fontId="77" fillId="0" borderId="0" xfId="0" applyFont="1" applyAlignment="1">
      <alignment horizontal="right" vertical="center"/>
    </xf>
    <xf numFmtId="38" fontId="7" fillId="0" borderId="0" xfId="5" applyFont="1" applyProtection="1">
      <alignment vertical="center"/>
    </xf>
    <xf numFmtId="38" fontId="7" fillId="0" borderId="0" xfId="5" applyFont="1" applyAlignment="1" applyProtection="1">
      <alignment vertical="center" wrapText="1" shrinkToFit="1"/>
    </xf>
    <xf numFmtId="38" fontId="7" fillId="0" borderId="0" xfId="5" applyFont="1" applyAlignment="1" applyProtection="1">
      <alignment vertical="center" shrinkToFit="1"/>
    </xf>
    <xf numFmtId="38" fontId="7" fillId="0" borderId="0" xfId="5" applyFont="1" applyFill="1" applyBorder="1" applyAlignment="1" applyProtection="1">
      <alignment vertical="center"/>
    </xf>
    <xf numFmtId="0" fontId="7" fillId="0" borderId="0" xfId="0" applyFont="1" applyAlignment="1">
      <alignment vertical="center" wrapText="1"/>
    </xf>
    <xf numFmtId="0" fontId="12" fillId="0" borderId="0" xfId="0" applyFont="1" applyAlignment="1">
      <alignment vertical="center" wrapText="1"/>
    </xf>
    <xf numFmtId="38" fontId="7" fillId="0" borderId="0" xfId="5" applyFont="1" applyAlignment="1" applyProtection="1">
      <alignment vertical="center" wrapText="1"/>
    </xf>
    <xf numFmtId="0" fontId="9" fillId="0" borderId="1" xfId="0" applyFont="1" applyBorder="1" applyAlignment="1">
      <alignment vertical="center" wrapText="1" shrinkToFit="1"/>
    </xf>
    <xf numFmtId="38" fontId="7" fillId="0" borderId="1" xfId="5" applyFont="1" applyBorder="1" applyProtection="1">
      <alignment vertical="center"/>
    </xf>
    <xf numFmtId="0" fontId="2" fillId="0" borderId="1" xfId="0" applyFont="1" applyBorder="1" applyAlignment="1">
      <alignment vertical="center" shrinkToFit="1"/>
    </xf>
    <xf numFmtId="0" fontId="2" fillId="0" borderId="1" xfId="0" applyFont="1" applyBorder="1">
      <alignment vertical="center"/>
    </xf>
    <xf numFmtId="0" fontId="2" fillId="0" borderId="5" xfId="0" applyFont="1" applyBorder="1">
      <alignment vertical="center"/>
    </xf>
    <xf numFmtId="0" fontId="2" fillId="0" borderId="6" xfId="0" applyFont="1" applyBorder="1">
      <alignment vertical="center"/>
    </xf>
    <xf numFmtId="38" fontId="7" fillId="0" borderId="0" xfId="5" applyFont="1" applyBorder="1" applyAlignment="1" applyProtection="1">
      <alignment vertical="center"/>
    </xf>
    <xf numFmtId="0" fontId="2" fillId="0" borderId="0" xfId="0" applyFont="1" applyAlignment="1">
      <alignment vertical="center" shrinkToFit="1"/>
    </xf>
    <xf numFmtId="38" fontId="7" fillId="0" borderId="0" xfId="5" applyFont="1" applyBorder="1" applyAlignment="1">
      <alignment horizontal="left" vertical="center" wrapText="1" shrinkToFit="1"/>
    </xf>
    <xf numFmtId="38" fontId="7" fillId="0" borderId="45" xfId="4" applyFont="1" applyBorder="1" applyAlignment="1">
      <alignment vertical="center" wrapText="1"/>
    </xf>
    <xf numFmtId="0" fontId="6" fillId="0" borderId="45" xfId="0" applyFont="1" applyBorder="1">
      <alignment vertical="center"/>
    </xf>
    <xf numFmtId="38" fontId="7" fillId="0" borderId="51" xfId="4" applyFont="1" applyBorder="1" applyAlignment="1">
      <alignment vertical="center" wrapText="1"/>
    </xf>
    <xf numFmtId="0" fontId="6" fillId="0" borderId="51" xfId="0" applyFont="1" applyBorder="1">
      <alignment vertical="center"/>
    </xf>
    <xf numFmtId="0" fontId="9" fillId="0" borderId="45" xfId="0" applyFont="1" applyBorder="1" applyAlignment="1">
      <alignment horizontal="left" vertical="center"/>
    </xf>
    <xf numFmtId="0" fontId="9" fillId="0" borderId="51" xfId="0" applyFont="1" applyBorder="1" applyAlignment="1">
      <alignment horizontal="left" vertical="center"/>
    </xf>
    <xf numFmtId="0" fontId="9" fillId="0" borderId="70" xfId="0" applyFont="1" applyBorder="1" applyAlignment="1">
      <alignment horizontal="left" vertical="center"/>
    </xf>
    <xf numFmtId="0" fontId="9" fillId="0" borderId="71" xfId="0" applyFont="1" applyBorder="1" applyAlignment="1">
      <alignment horizontal="left" vertical="center"/>
    </xf>
    <xf numFmtId="0" fontId="26" fillId="2" borderId="0" xfId="0" applyFont="1" applyFill="1" applyAlignment="1">
      <alignment horizontal="center" vertical="center" shrinkToFit="1"/>
    </xf>
    <xf numFmtId="0" fontId="12" fillId="0" borderId="44" xfId="0" quotePrefix="1" applyFont="1" applyBorder="1" applyAlignment="1">
      <alignment horizontal="left" vertical="center" wrapText="1"/>
    </xf>
    <xf numFmtId="0" fontId="12" fillId="0" borderId="69" xfId="0" applyFont="1" applyBorder="1">
      <alignment vertical="center"/>
    </xf>
    <xf numFmtId="38" fontId="7" fillId="0" borderId="44" xfId="4" applyFont="1" applyBorder="1" applyAlignment="1">
      <alignment vertical="center"/>
    </xf>
    <xf numFmtId="38" fontId="7" fillId="0" borderId="69" xfId="4" applyFont="1" applyBorder="1" applyAlignment="1">
      <alignment vertical="center"/>
    </xf>
    <xf numFmtId="0" fontId="7" fillId="0" borderId="44" xfId="0" applyFont="1" applyBorder="1" applyAlignment="1">
      <alignment horizontal="center" vertical="center" shrinkToFit="1"/>
    </xf>
    <xf numFmtId="0" fontId="7" fillId="0" borderId="69" xfId="0" applyFont="1" applyBorder="1" applyAlignment="1">
      <alignment horizontal="center" vertical="center" shrinkToFit="1"/>
    </xf>
    <xf numFmtId="0" fontId="20" fillId="0" borderId="44" xfId="0" applyFont="1" applyBorder="1" applyAlignment="1" applyProtection="1">
      <alignment horizontal="center" vertical="center"/>
      <protection locked="0"/>
    </xf>
    <xf numFmtId="0" fontId="20" fillId="0" borderId="69" xfId="0" applyFont="1" applyBorder="1" applyAlignment="1" applyProtection="1">
      <alignment horizontal="center" vertical="center"/>
      <protection locked="0"/>
    </xf>
    <xf numFmtId="0" fontId="8" fillId="0" borderId="1" xfId="0" applyFont="1" applyBorder="1" applyAlignment="1">
      <alignment horizontal="right"/>
    </xf>
    <xf numFmtId="0" fontId="12" fillId="0" borderId="64" xfId="0" quotePrefix="1" applyFont="1" applyBorder="1" applyAlignment="1">
      <alignment horizontal="left" vertical="center" wrapText="1"/>
    </xf>
    <xf numFmtId="0" fontId="12" fillId="0" borderId="44" xfId="0" applyFont="1" applyBorder="1">
      <alignment vertical="center"/>
    </xf>
    <xf numFmtId="38" fontId="7" fillId="0" borderId="64" xfId="4" applyFont="1" applyBorder="1" applyAlignment="1">
      <alignment vertical="center"/>
    </xf>
    <xf numFmtId="0" fontId="6" fillId="0" borderId="44" xfId="0" applyFont="1" applyBorder="1">
      <alignment vertical="center"/>
    </xf>
    <xf numFmtId="38" fontId="7" fillId="0" borderId="64" xfId="4" applyFont="1" applyBorder="1" applyAlignment="1">
      <alignment horizontal="center" vertical="center"/>
    </xf>
    <xf numFmtId="0" fontId="6" fillId="0" borderId="44" xfId="0" applyFont="1" applyBorder="1" applyAlignment="1">
      <alignment horizontal="center" vertical="center"/>
    </xf>
    <xf numFmtId="38" fontId="7" fillId="0" borderId="64" xfId="4" applyFont="1" applyBorder="1" applyAlignment="1">
      <alignment horizontal="center" vertical="center" shrinkToFit="1"/>
    </xf>
    <xf numFmtId="38" fontId="7" fillId="0" borderId="44" xfId="4" applyFont="1" applyBorder="1" applyAlignment="1">
      <alignment horizontal="center" vertical="center" shrinkToFit="1"/>
    </xf>
    <xf numFmtId="0" fontId="20" fillId="0" borderId="64" xfId="0" applyFont="1" applyBorder="1" applyAlignment="1" applyProtection="1">
      <alignment horizontal="center" vertical="center"/>
      <protection locked="0"/>
    </xf>
    <xf numFmtId="38" fontId="7" fillId="0" borderId="66" xfId="4" applyFont="1" applyBorder="1" applyAlignment="1">
      <alignment vertical="center" wrapText="1"/>
    </xf>
    <xf numFmtId="38" fontId="7" fillId="0" borderId="67" xfId="4" applyFont="1" applyBorder="1" applyAlignment="1">
      <alignment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1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4" xfId="0" applyFont="1" applyBorder="1" applyAlignment="1">
      <alignment horizontal="center" vertical="center" shrinkToFit="1"/>
    </xf>
    <xf numFmtId="0" fontId="12" fillId="0" borderId="44" xfId="0" quotePrefix="1" applyFont="1" applyBorder="1" applyAlignment="1">
      <alignment horizontal="left" vertical="center" wrapText="1" shrinkToFit="1"/>
    </xf>
    <xf numFmtId="0" fontId="12" fillId="0" borderId="44" xfId="0" applyFont="1" applyBorder="1" applyAlignment="1">
      <alignment vertical="center" shrinkToFit="1"/>
    </xf>
    <xf numFmtId="38" fontId="7" fillId="0" borderId="44" xfId="4"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7" fillId="0" borderId="64" xfId="0" applyFont="1" applyBorder="1" applyAlignment="1">
      <alignment horizontal="center" vertical="center" shrinkToFit="1"/>
    </xf>
    <xf numFmtId="0" fontId="12" fillId="0" borderId="66" xfId="0" applyFont="1" applyBorder="1">
      <alignment vertical="center"/>
    </xf>
    <xf numFmtId="0" fontId="12" fillId="0" borderId="67" xfId="0" applyFont="1" applyBorder="1">
      <alignment vertical="center"/>
    </xf>
    <xf numFmtId="0" fontId="12" fillId="0" borderId="45" xfId="0" applyFont="1" applyBorder="1">
      <alignment vertical="center"/>
    </xf>
    <xf numFmtId="0" fontId="12" fillId="0" borderId="51" xfId="0" applyFont="1" applyBorder="1">
      <alignment vertical="center"/>
    </xf>
    <xf numFmtId="38" fontId="7" fillId="0" borderId="69" xfId="4" applyFont="1" applyBorder="1" applyAlignment="1">
      <alignment horizontal="center" vertical="center" shrinkToFit="1"/>
    </xf>
    <xf numFmtId="38" fontId="7" fillId="0" borderId="45" xfId="4" applyFont="1" applyBorder="1" applyAlignment="1">
      <alignment horizontal="left" vertical="center" wrapText="1"/>
    </xf>
    <xf numFmtId="38" fontId="7" fillId="0" borderId="51" xfId="4" applyFont="1" applyBorder="1" applyAlignment="1">
      <alignment horizontal="left" vertical="center" wrapText="1"/>
    </xf>
    <xf numFmtId="38" fontId="7" fillId="0" borderId="70" xfId="4" applyFont="1" applyBorder="1" applyAlignment="1">
      <alignment horizontal="left" vertical="center" wrapText="1"/>
    </xf>
    <xf numFmtId="38" fontId="7" fillId="0" borderId="71" xfId="4" applyFont="1" applyBorder="1" applyAlignment="1">
      <alignment horizontal="left" vertical="center" wrapText="1"/>
    </xf>
    <xf numFmtId="0" fontId="6" fillId="0" borderId="69" xfId="0" applyFont="1" applyBorder="1">
      <alignment vertical="center"/>
    </xf>
    <xf numFmtId="38" fontId="7" fillId="0" borderId="68" xfId="4" applyFont="1" applyBorder="1" applyAlignment="1">
      <alignment vertical="center"/>
    </xf>
    <xf numFmtId="38" fontId="7" fillId="0" borderId="3" xfId="4" applyFont="1" applyBorder="1" applyAlignment="1">
      <alignment vertical="center"/>
    </xf>
    <xf numFmtId="0" fontId="7" fillId="0" borderId="44" xfId="0" applyFont="1" applyBorder="1" applyAlignment="1">
      <alignment horizontal="center" vertical="center"/>
    </xf>
    <xf numFmtId="0" fontId="7" fillId="0" borderId="69" xfId="0" applyFont="1" applyBorder="1" applyAlignment="1">
      <alignment horizontal="center" vertical="center"/>
    </xf>
    <xf numFmtId="38" fontId="7" fillId="0" borderId="7" xfId="4" applyFont="1" applyBorder="1" applyAlignment="1">
      <alignment vertical="center"/>
    </xf>
    <xf numFmtId="38" fontId="7" fillId="0" borderId="65" xfId="4" applyFont="1" applyBorder="1" applyAlignment="1">
      <alignment vertical="center"/>
    </xf>
    <xf numFmtId="38" fontId="9" fillId="0" borderId="45" xfId="4" applyFont="1" applyBorder="1" applyAlignment="1">
      <alignment horizontal="left" vertical="center" wrapText="1"/>
    </xf>
    <xf numFmtId="38" fontId="9" fillId="0" borderId="51" xfId="4" applyFont="1" applyBorder="1" applyAlignment="1">
      <alignment horizontal="left" vertical="center" wrapText="1"/>
    </xf>
    <xf numFmtId="38" fontId="9" fillId="0" borderId="70" xfId="4" applyFont="1" applyBorder="1" applyAlignment="1">
      <alignment horizontal="left" vertical="center" wrapText="1"/>
    </xf>
    <xf numFmtId="38" fontId="9" fillId="0" borderId="71" xfId="4" applyFont="1" applyBorder="1" applyAlignment="1">
      <alignment horizontal="left" vertical="center" wrapText="1"/>
    </xf>
    <xf numFmtId="0" fontId="20" fillId="0" borderId="10"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12" fillId="0" borderId="44" xfId="0" quotePrefix="1" applyFont="1" applyBorder="1" applyAlignment="1">
      <alignment horizontal="left" vertical="center" shrinkToFit="1"/>
    </xf>
    <xf numFmtId="0" fontId="16" fillId="0" borderId="69" xfId="0" applyFont="1" applyBorder="1" applyAlignment="1">
      <alignment vertical="center" shrinkToFi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24" fillId="0" borderId="10" xfId="0" applyFont="1" applyBorder="1" applyAlignment="1" applyProtection="1">
      <alignment vertical="top"/>
      <protection locked="0"/>
    </xf>
    <xf numFmtId="0" fontId="24" fillId="0" borderId="1" xfId="0" applyFont="1" applyBorder="1" applyAlignment="1" applyProtection="1">
      <alignment vertical="top"/>
      <protection locked="0"/>
    </xf>
    <xf numFmtId="0" fontId="24" fillId="0" borderId="11" xfId="0" applyFont="1" applyBorder="1" applyAlignment="1" applyProtection="1">
      <alignment vertical="top"/>
      <protection locked="0"/>
    </xf>
    <xf numFmtId="0" fontId="2" fillId="0" borderId="8"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12" fillId="0" borderId="64" xfId="0" quotePrefix="1" applyFont="1" applyBorder="1" applyAlignment="1">
      <alignment vertical="center" wrapText="1"/>
    </xf>
    <xf numFmtId="0" fontId="12" fillId="0" borderId="44" xfId="0" quotePrefix="1" applyFont="1" applyBorder="1" applyAlignment="1">
      <alignment vertical="center" wrapText="1"/>
    </xf>
    <xf numFmtId="0" fontId="16" fillId="0" borderId="69" xfId="0" applyFont="1" applyBorder="1" applyAlignment="1">
      <alignment vertical="center" wrapText="1"/>
    </xf>
    <xf numFmtId="0" fontId="16" fillId="0" borderId="44" xfId="0" applyFont="1" applyBorder="1" applyAlignment="1">
      <alignment vertical="center" shrinkToFit="1"/>
    </xf>
    <xf numFmtId="0" fontId="2" fillId="0" borderId="10"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38" fontId="7" fillId="0" borderId="66" xfId="4" applyFont="1" applyBorder="1" applyAlignment="1">
      <alignment horizontal="left" vertical="center" wrapText="1"/>
    </xf>
    <xf numFmtId="38" fontId="7" fillId="0" borderId="67" xfId="4" applyFont="1" applyBorder="1" applyAlignment="1">
      <alignment horizontal="left" vertical="center" wrapText="1"/>
    </xf>
    <xf numFmtId="0" fontId="12" fillId="0" borderId="44" xfId="0" quotePrefix="1" applyFont="1" applyBorder="1" applyAlignment="1">
      <alignment horizontal="left" vertical="center"/>
    </xf>
    <xf numFmtId="0" fontId="12" fillId="0" borderId="6" xfId="0" applyFont="1" applyBorder="1" applyAlignment="1" applyProtection="1">
      <alignment horizontal="right" vertical="center"/>
      <protection locked="0"/>
    </xf>
    <xf numFmtId="0" fontId="12" fillId="0" borderId="0" xfId="0" applyFont="1" applyAlignment="1" applyProtection="1">
      <alignment horizontal="right" vertical="center"/>
      <protection locked="0"/>
    </xf>
    <xf numFmtId="0" fontId="18" fillId="2" borderId="15" xfId="0" quotePrefix="1" applyFont="1" applyFill="1" applyBorder="1" applyAlignment="1">
      <alignment horizontal="left" vertical="center" shrinkToFit="1"/>
    </xf>
    <xf numFmtId="0" fontId="18" fillId="2" borderId="16" xfId="0" quotePrefix="1" applyFont="1" applyFill="1" applyBorder="1" applyAlignment="1">
      <alignment horizontal="left" vertical="center" shrinkToFit="1"/>
    </xf>
    <xf numFmtId="0" fontId="18" fillId="2" borderId="12" xfId="0" quotePrefix="1" applyFont="1" applyFill="1" applyBorder="1" applyAlignment="1">
      <alignment horizontal="left" vertical="center" shrinkToFit="1"/>
    </xf>
    <xf numFmtId="38" fontId="7" fillId="0" borderId="68" xfId="4" applyFont="1" applyBorder="1" applyAlignment="1">
      <alignment horizontal="center" vertical="center" shrinkToFit="1"/>
    </xf>
    <xf numFmtId="38" fontId="7" fillId="0" borderId="65" xfId="4" applyFont="1" applyBorder="1" applyAlignment="1">
      <alignment horizontal="center" vertical="center" shrinkToFit="1"/>
    </xf>
    <xf numFmtId="0" fontId="12" fillId="0" borderId="64" xfId="0" quotePrefix="1" applyFont="1" applyBorder="1" applyAlignment="1">
      <alignment horizontal="left" vertical="center"/>
    </xf>
    <xf numFmtId="0" fontId="12" fillId="0" borderId="69" xfId="0" applyFont="1" applyBorder="1" applyAlignment="1">
      <alignment vertical="center" shrinkToFit="1"/>
    </xf>
    <xf numFmtId="0" fontId="6" fillId="0" borderId="69" xfId="0" applyFont="1" applyBorder="1" applyAlignment="1">
      <alignment horizontal="center" vertical="center"/>
    </xf>
    <xf numFmtId="38" fontId="7" fillId="0" borderId="70" xfId="4" applyFont="1" applyBorder="1" applyAlignment="1">
      <alignment vertical="center" wrapText="1"/>
    </xf>
    <xf numFmtId="38" fontId="7" fillId="0" borderId="71" xfId="4" applyFont="1" applyBorder="1" applyAlignment="1">
      <alignment vertical="center" wrapText="1"/>
    </xf>
    <xf numFmtId="0" fontId="16" fillId="0" borderId="44" xfId="0" applyFont="1" applyBorder="1" applyAlignment="1">
      <alignment vertical="center" wrapText="1"/>
    </xf>
    <xf numFmtId="0" fontId="15" fillId="0" borderId="15" xfId="0" applyFont="1" applyBorder="1" applyAlignment="1">
      <alignment horizontal="center" vertical="center"/>
    </xf>
    <xf numFmtId="0" fontId="0" fillId="0" borderId="16" xfId="0" applyBorder="1">
      <alignment vertical="center"/>
    </xf>
    <xf numFmtId="0" fontId="0" fillId="0" borderId="12" xfId="0" applyBorder="1">
      <alignment vertical="center"/>
    </xf>
    <xf numFmtId="0" fontId="10" fillId="0" borderId="2" xfId="0" applyFont="1" applyBorder="1" applyAlignment="1">
      <alignment horizontal="center" vertical="center"/>
    </xf>
    <xf numFmtId="0" fontId="16" fillId="0" borderId="2" xfId="0" applyFont="1" applyBorder="1" applyAlignment="1" applyProtection="1">
      <alignment horizontal="right" vertical="center"/>
      <protection locked="0"/>
    </xf>
    <xf numFmtId="0" fontId="16" fillId="0" borderId="15" xfId="0" applyFont="1" applyBorder="1" applyAlignment="1" applyProtection="1">
      <alignment horizontal="right" vertical="center"/>
      <protection locked="0"/>
    </xf>
    <xf numFmtId="0" fontId="9" fillId="0" borderId="12" xfId="0" applyFont="1" applyBorder="1" applyAlignment="1">
      <alignment horizontal="center" vertical="center"/>
    </xf>
    <xf numFmtId="0" fontId="9" fillId="0" borderId="2" xfId="0" applyFont="1" applyBorder="1" applyAlignment="1">
      <alignment horizontal="center" vertical="center"/>
    </xf>
    <xf numFmtId="38" fontId="7" fillId="0" borderId="7" xfId="4" applyFont="1" applyBorder="1" applyAlignment="1">
      <alignment horizontal="center" vertical="center" shrinkToFit="1"/>
    </xf>
    <xf numFmtId="0" fontId="18" fillId="2" borderId="5" xfId="0" quotePrefix="1" applyFont="1" applyFill="1" applyBorder="1" applyAlignment="1">
      <alignment horizontal="left" vertical="center" shrinkToFit="1"/>
    </xf>
    <xf numFmtId="0" fontId="18" fillId="2" borderId="6" xfId="0" quotePrefix="1" applyFont="1" applyFill="1" applyBorder="1" applyAlignment="1">
      <alignment horizontal="left" vertical="center" shrinkToFit="1"/>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9" fillId="0" borderId="12" xfId="0" applyFont="1" applyBorder="1" applyAlignment="1">
      <alignment horizontal="left" vertical="center"/>
    </xf>
    <xf numFmtId="0" fontId="9" fillId="0" borderId="2" xfId="0" applyFont="1" applyBorder="1" applyAlignment="1">
      <alignment horizontal="left" vertical="center"/>
    </xf>
    <xf numFmtId="0" fontId="11" fillId="0" borderId="2" xfId="0" applyFont="1" applyBorder="1" applyAlignment="1">
      <alignment horizontal="center" vertical="center"/>
    </xf>
    <xf numFmtId="0" fontId="10"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1" fillId="0" borderId="7" xfId="0" applyFont="1" applyBorder="1" applyAlignment="1">
      <alignment horizontal="center" vertical="center"/>
    </xf>
    <xf numFmtId="0" fontId="11" fillId="0" borderId="74" xfId="0" applyFont="1" applyBorder="1" applyAlignment="1">
      <alignment horizontal="center" vertical="center"/>
    </xf>
    <xf numFmtId="0" fontId="11" fillId="0" borderId="3" xfId="0" applyFont="1" applyBorder="1" applyAlignment="1">
      <alignment horizontal="center" vertical="center"/>
    </xf>
    <xf numFmtId="0" fontId="15" fillId="0" borderId="7"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7" xfId="0" applyFont="1" applyBorder="1" applyAlignment="1">
      <alignment horizontal="center" vertical="center"/>
    </xf>
    <xf numFmtId="0" fontId="10" fillId="0" borderId="74" xfId="0" applyFont="1" applyBorder="1" applyAlignment="1">
      <alignment horizontal="center"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2" fillId="0" borderId="65" xfId="0" quotePrefix="1" applyFont="1" applyBorder="1" applyAlignment="1">
      <alignment horizontal="left" vertical="center" shrinkToFit="1"/>
    </xf>
    <xf numFmtId="0" fontId="20" fillId="0" borderId="65" xfId="0" applyFont="1" applyBorder="1" applyAlignment="1" applyProtection="1">
      <alignment horizontal="center" vertical="center"/>
      <protection locked="0"/>
    </xf>
    <xf numFmtId="38" fontId="7" fillId="0" borderId="72" xfId="4" applyFont="1" applyBorder="1" applyAlignment="1">
      <alignment horizontal="left" vertical="center" wrapText="1"/>
    </xf>
    <xf numFmtId="38" fontId="7" fillId="0" borderId="73" xfId="4" applyFont="1" applyBorder="1" applyAlignment="1">
      <alignment horizontal="left" vertical="center" wrapText="1"/>
    </xf>
    <xf numFmtId="0" fontId="0" fillId="0" borderId="10" xfId="0" applyBorder="1" applyAlignment="1" applyProtection="1">
      <alignment horizontal="left" vertical="center"/>
      <protection locked="0"/>
    </xf>
    <xf numFmtId="38" fontId="63" fillId="0" borderId="45" xfId="4" applyFont="1" applyBorder="1" applyAlignment="1">
      <alignment horizontal="left" vertical="center" wrapText="1"/>
    </xf>
    <xf numFmtId="38" fontId="63" fillId="0" borderId="51" xfId="4" applyFont="1" applyBorder="1" applyAlignment="1">
      <alignment horizontal="left" vertical="center" wrapText="1"/>
    </xf>
    <xf numFmtId="38" fontId="63" fillId="0" borderId="70" xfId="4" applyFont="1" applyBorder="1" applyAlignment="1">
      <alignment horizontal="left" vertical="center" wrapText="1"/>
    </xf>
    <xf numFmtId="38" fontId="63" fillId="0" borderId="71" xfId="4" applyFont="1" applyBorder="1" applyAlignment="1">
      <alignment horizontal="left" vertical="center" wrapText="1"/>
    </xf>
    <xf numFmtId="0" fontId="0" fillId="0" borderId="10" xfId="0" applyBorder="1" applyAlignment="1">
      <alignment horizontal="left" vertical="center"/>
    </xf>
    <xf numFmtId="0" fontId="0" fillId="0" borderId="10" xfId="0" applyBorder="1" applyAlignment="1">
      <alignment horizontal="center" vertical="center"/>
    </xf>
    <xf numFmtId="38" fontId="7" fillId="0" borderId="3" xfId="4" applyFont="1" applyBorder="1" applyAlignment="1">
      <alignment horizontal="center" vertical="center" shrinkToFit="1"/>
    </xf>
    <xf numFmtId="0" fontId="8" fillId="0" borderId="2" xfId="7" applyFont="1" applyBorder="1" applyAlignment="1">
      <alignment horizontal="center" vertical="center"/>
    </xf>
    <xf numFmtId="0" fontId="8" fillId="0" borderId="15" xfId="7" applyFont="1" applyBorder="1" applyAlignment="1">
      <alignment horizontal="left" vertical="center"/>
    </xf>
    <xf numFmtId="0" fontId="8" fillId="0" borderId="16" xfId="7" applyFont="1" applyBorder="1" applyAlignment="1">
      <alignment horizontal="left" vertical="center"/>
    </xf>
    <xf numFmtId="0" fontId="8" fillId="0" borderId="12" xfId="7" applyFont="1" applyBorder="1" applyAlignment="1">
      <alignment horizontal="left" vertical="center"/>
    </xf>
    <xf numFmtId="0" fontId="38" fillId="0" borderId="15" xfId="7" applyFont="1" applyBorder="1" applyAlignment="1">
      <alignment horizontal="center" vertical="center"/>
    </xf>
    <xf numFmtId="0" fontId="38" fillId="0" borderId="16" xfId="7" applyFont="1" applyBorder="1" applyAlignment="1">
      <alignment horizontal="center" vertical="center"/>
    </xf>
    <xf numFmtId="0" fontId="6" fillId="0" borderId="2" xfId="7" applyFont="1" applyBorder="1" applyAlignment="1">
      <alignment horizontal="center" vertical="center"/>
    </xf>
    <xf numFmtId="0" fontId="43" fillId="2" borderId="0" xfId="7" applyFont="1" applyFill="1" applyAlignment="1">
      <alignment horizontal="center" vertical="center"/>
    </xf>
    <xf numFmtId="0" fontId="25" fillId="0" borderId="15" xfId="7" applyFont="1" applyBorder="1" applyAlignment="1">
      <alignment horizontal="center" vertical="center"/>
    </xf>
    <xf numFmtId="0" fontId="25" fillId="0" borderId="12" xfId="7" applyFont="1" applyBorder="1" applyAlignment="1">
      <alignment horizontal="center" vertical="center"/>
    </xf>
    <xf numFmtId="0" fontId="6" fillId="0" borderId="15" xfId="7" applyFont="1" applyBorder="1" applyAlignment="1">
      <alignment horizontal="center" vertical="center"/>
    </xf>
    <xf numFmtId="0" fontId="6" fillId="0" borderId="16" xfId="7" applyFont="1" applyBorder="1" applyAlignment="1">
      <alignment horizontal="center" vertical="center"/>
    </xf>
    <xf numFmtId="0" fontId="6" fillId="0" borderId="12" xfId="7" applyFont="1" applyBorder="1" applyAlignment="1">
      <alignment horizontal="center" vertical="center"/>
    </xf>
    <xf numFmtId="0" fontId="6" fillId="0" borderId="15" xfId="7" applyFont="1" applyBorder="1">
      <alignment vertical="center"/>
    </xf>
    <xf numFmtId="0" fontId="6" fillId="0" borderId="16" xfId="7" applyFont="1" applyBorder="1">
      <alignment vertical="center"/>
    </xf>
    <xf numFmtId="0" fontId="6" fillId="0" borderId="12" xfId="7" applyFont="1" applyBorder="1">
      <alignment vertical="center"/>
    </xf>
    <xf numFmtId="0" fontId="8" fillId="0" borderId="0" xfId="7" applyFont="1" applyAlignment="1">
      <alignment horizontal="right" vertical="top"/>
    </xf>
    <xf numFmtId="0" fontId="8" fillId="0" borderId="1" xfId="7" applyFont="1" applyBorder="1" applyAlignment="1">
      <alignment horizontal="right" vertical="top"/>
    </xf>
    <xf numFmtId="0" fontId="24" fillId="0" borderId="2" xfId="7" applyFont="1" applyBorder="1" applyAlignment="1">
      <alignment horizontal="center" vertical="center"/>
    </xf>
    <xf numFmtId="0" fontId="24" fillId="0" borderId="1" xfId="7" applyFont="1" applyBorder="1" applyAlignment="1" applyProtection="1">
      <alignment horizontal="left" vertical="center"/>
      <protection locked="0"/>
    </xf>
    <xf numFmtId="0" fontId="24" fillId="0" borderId="11" xfId="7" applyFont="1" applyBorder="1" applyAlignment="1" applyProtection="1">
      <alignment horizontal="left" vertical="center"/>
      <protection locked="0"/>
    </xf>
    <xf numFmtId="0" fontId="24" fillId="0" borderId="10" xfId="7" applyFont="1" applyBorder="1" applyAlignment="1">
      <alignment horizontal="center" vertical="center"/>
    </xf>
    <xf numFmtId="0" fontId="24" fillId="0" borderId="1" xfId="7" applyFont="1" applyBorder="1" applyAlignment="1">
      <alignment horizontal="center" vertical="center"/>
    </xf>
    <xf numFmtId="0" fontId="24" fillId="0" borderId="11" xfId="7" applyFont="1" applyBorder="1" applyAlignment="1">
      <alignment horizontal="center" vertical="center"/>
    </xf>
    <xf numFmtId="0" fontId="24" fillId="0" borderId="5" xfId="7" applyFont="1" applyBorder="1" applyAlignment="1">
      <alignment horizontal="center" vertical="center"/>
    </xf>
    <xf numFmtId="0" fontId="24" fillId="0" borderId="6" xfId="7" applyFont="1" applyBorder="1" applyAlignment="1">
      <alignment horizontal="center" vertical="center"/>
    </xf>
    <xf numFmtId="0" fontId="24" fillId="0" borderId="4" xfId="7" applyFont="1" applyBorder="1" applyAlignment="1">
      <alignment horizontal="center" vertical="center"/>
    </xf>
    <xf numFmtId="0" fontId="24" fillId="0" borderId="2" xfId="7" applyFont="1" applyBorder="1" applyAlignment="1" applyProtection="1">
      <alignment horizontal="left" vertical="center"/>
      <protection locked="0"/>
    </xf>
    <xf numFmtId="0" fontId="24" fillId="0" borderId="8" xfId="7" applyFont="1" applyBorder="1" applyAlignment="1" applyProtection="1">
      <alignment horizontal="left" vertical="center"/>
      <protection locked="0"/>
    </xf>
    <xf numFmtId="0" fontId="24" fillId="0" borderId="0" xfId="7" applyFont="1" applyAlignment="1" applyProtection="1">
      <alignment horizontal="left" vertical="center"/>
      <protection locked="0"/>
    </xf>
    <xf numFmtId="0" fontId="24" fillId="0" borderId="9" xfId="7" applyFont="1" applyBorder="1" applyAlignment="1" applyProtection="1">
      <alignment horizontal="left" vertical="center"/>
      <protection locked="0"/>
    </xf>
    <xf numFmtId="0" fontId="24" fillId="0" borderId="5" xfId="7" applyFont="1" applyBorder="1" applyAlignment="1" applyProtection="1">
      <alignment horizontal="left" vertical="center"/>
      <protection locked="0"/>
    </xf>
    <xf numFmtId="0" fontId="24" fillId="0" borderId="6" xfId="7" applyFont="1" applyBorder="1" applyAlignment="1" applyProtection="1">
      <alignment horizontal="left" vertical="center"/>
      <protection locked="0"/>
    </xf>
    <xf numFmtId="0" fontId="24" fillId="0" borderId="4" xfId="7" applyFont="1" applyBorder="1" applyAlignment="1" applyProtection="1">
      <alignment horizontal="left" vertical="center"/>
      <protection locked="0"/>
    </xf>
    <xf numFmtId="0" fontId="24" fillId="0" borderId="15" xfId="7" applyFont="1" applyBorder="1" applyAlignment="1" applyProtection="1">
      <alignment horizontal="left" vertical="center"/>
      <protection locked="0"/>
    </xf>
    <xf numFmtId="0" fontId="24" fillId="0" borderId="16" xfId="7" applyFont="1" applyBorder="1" applyAlignment="1" applyProtection="1">
      <alignment horizontal="left" vertical="center"/>
      <protection locked="0"/>
    </xf>
    <xf numFmtId="0" fontId="24" fillId="0" borderId="12" xfId="7" applyFont="1" applyBorder="1" applyAlignment="1" applyProtection="1">
      <alignment horizontal="left" vertical="center"/>
      <protection locked="0"/>
    </xf>
    <xf numFmtId="0" fontId="24" fillId="0" borderId="86" xfId="7" applyFont="1" applyBorder="1" applyAlignment="1">
      <alignment horizontal="center" vertical="center" wrapText="1"/>
    </xf>
    <xf numFmtId="0" fontId="24" fillId="0" borderId="86" xfId="7" applyFont="1" applyBorder="1" applyAlignment="1" applyProtection="1">
      <alignment horizontal="center" vertical="center"/>
      <protection locked="0"/>
    </xf>
    <xf numFmtId="0" fontId="24" fillId="0" borderId="10" xfId="7" applyFont="1" applyBorder="1" applyAlignment="1" applyProtection="1">
      <alignment horizontal="left" vertical="center"/>
      <protection locked="0"/>
    </xf>
    <xf numFmtId="0" fontId="24" fillId="0" borderId="3" xfId="7" applyFont="1" applyBorder="1" applyAlignment="1">
      <alignment horizontal="center" vertical="center" wrapText="1"/>
    </xf>
    <xf numFmtId="0" fontId="24" fillId="0" borderId="3" xfId="7" applyFont="1" applyBorder="1" applyAlignment="1" applyProtection="1">
      <alignment horizontal="center" vertical="center"/>
      <protection locked="0"/>
    </xf>
    <xf numFmtId="0" fontId="24" fillId="0" borderId="1" xfId="7" applyFont="1" applyBorder="1" applyAlignment="1">
      <alignment horizontal="left" vertical="center"/>
    </xf>
    <xf numFmtId="0" fontId="24" fillId="0" borderId="11" xfId="7" applyFont="1" applyBorder="1" applyAlignment="1">
      <alignment horizontal="left" vertical="center"/>
    </xf>
    <xf numFmtId="0" fontId="24" fillId="0" borderId="80" xfId="6" applyFont="1" applyBorder="1">
      <alignment vertical="center"/>
    </xf>
    <xf numFmtId="0" fontId="24" fillId="0" borderId="1" xfId="6" applyFont="1" applyBorder="1">
      <alignment vertical="center"/>
    </xf>
    <xf numFmtId="0" fontId="24" fillId="0" borderId="11" xfId="6" applyFont="1" applyBorder="1">
      <alignment vertical="center"/>
    </xf>
    <xf numFmtId="0" fontId="6" fillId="0" borderId="5" xfId="6" applyFont="1" applyBorder="1" applyAlignment="1">
      <alignment vertical="top" wrapText="1"/>
    </xf>
    <xf numFmtId="0" fontId="6" fillId="0" borderId="6" xfId="6" applyFont="1" applyBorder="1" applyAlignment="1">
      <alignment vertical="top"/>
    </xf>
    <xf numFmtId="0" fontId="6" fillId="0" borderId="4" xfId="6" applyFont="1" applyBorder="1" applyAlignment="1">
      <alignment vertical="top"/>
    </xf>
    <xf numFmtId="38" fontId="12" fillId="0" borderId="3" xfId="6" applyNumberFormat="1" applyFont="1" applyBorder="1" applyAlignment="1">
      <alignment horizontal="center" vertical="top" wrapText="1"/>
    </xf>
    <xf numFmtId="0" fontId="12" fillId="0" borderId="3" xfId="6" applyFont="1" applyBorder="1" applyAlignment="1">
      <alignment horizontal="center" vertical="top"/>
    </xf>
    <xf numFmtId="0" fontId="12" fillId="0" borderId="5" xfId="6" applyFont="1" applyBorder="1" applyAlignment="1">
      <alignment horizontal="center" vertical="top"/>
    </xf>
    <xf numFmtId="0" fontId="12" fillId="0" borderId="5" xfId="6" applyFont="1" applyBorder="1" applyAlignment="1">
      <alignment horizontal="center" vertical="top" wrapText="1"/>
    </xf>
    <xf numFmtId="0" fontId="12" fillId="0" borderId="6" xfId="6" applyFont="1" applyBorder="1" applyAlignment="1">
      <alignment horizontal="center" vertical="top" wrapText="1"/>
    </xf>
    <xf numFmtId="0" fontId="12" fillId="0" borderId="83" xfId="6" applyFont="1" applyBorder="1" applyAlignment="1">
      <alignment horizontal="center" vertical="top" wrapText="1"/>
    </xf>
    <xf numFmtId="0" fontId="24" fillId="0" borderId="82" xfId="6" applyFont="1" applyBorder="1">
      <alignment vertical="center"/>
    </xf>
    <xf numFmtId="0" fontId="24" fillId="0" borderId="6" xfId="6" applyFont="1" applyBorder="1">
      <alignment vertical="center"/>
    </xf>
    <xf numFmtId="0" fontId="24" fillId="0" borderId="4" xfId="6" applyFont="1" applyBorder="1">
      <alignment vertical="center"/>
    </xf>
    <xf numFmtId="0" fontId="24" fillId="0" borderId="0" xfId="6" applyFont="1">
      <alignment vertical="center"/>
    </xf>
    <xf numFmtId="0" fontId="52" fillId="0" borderId="0" xfId="2" applyFont="1" applyAlignment="1">
      <alignment horizontal="left" vertical="center"/>
    </xf>
    <xf numFmtId="0" fontId="6" fillId="0" borderId="6" xfId="7" applyFont="1" applyBorder="1" applyAlignment="1" applyProtection="1">
      <alignment horizontal="right" vertical="center"/>
      <protection locked="0"/>
    </xf>
    <xf numFmtId="0" fontId="6" fillId="0" borderId="15" xfId="6" applyFont="1" applyBorder="1">
      <alignment vertical="center"/>
    </xf>
    <xf numFmtId="0" fontId="6" fillId="0" borderId="16" xfId="6" applyFont="1" applyBorder="1">
      <alignment vertical="center"/>
    </xf>
    <xf numFmtId="0" fontId="6" fillId="0" borderId="12" xfId="6" applyFont="1" applyBorder="1">
      <alignment vertical="center"/>
    </xf>
    <xf numFmtId="3" fontId="12" fillId="0" borderId="15" xfId="6" applyNumberFormat="1" applyFont="1" applyBorder="1" applyAlignment="1">
      <alignment horizontal="center" vertical="center"/>
    </xf>
    <xf numFmtId="3" fontId="12" fillId="0" borderId="16" xfId="6" applyNumberFormat="1" applyFont="1" applyBorder="1" applyAlignment="1">
      <alignment horizontal="center" vertical="center"/>
    </xf>
    <xf numFmtId="3" fontId="12" fillId="0" borderId="12" xfId="6" applyNumberFormat="1" applyFont="1" applyBorder="1" applyAlignment="1">
      <alignment horizontal="center" vertical="center"/>
    </xf>
    <xf numFmtId="3" fontId="12" fillId="0" borderId="2" xfId="6" applyNumberFormat="1" applyFont="1" applyBorder="1" applyAlignment="1">
      <alignment horizontal="center" vertical="center"/>
    </xf>
    <xf numFmtId="0" fontId="12" fillId="0" borderId="2" xfId="6" applyFont="1" applyBorder="1" applyAlignment="1">
      <alignment horizontal="center" vertical="center"/>
    </xf>
    <xf numFmtId="0" fontId="12" fillId="0" borderId="15" xfId="6" applyFont="1" applyBorder="1" applyAlignment="1">
      <alignment horizontal="center" vertical="center"/>
    </xf>
    <xf numFmtId="0" fontId="29" fillId="0" borderId="78" xfId="6" applyFont="1" applyBorder="1" applyAlignment="1" applyProtection="1">
      <alignment horizontal="center" vertical="center"/>
      <protection locked="0"/>
    </xf>
    <xf numFmtId="0" fontId="29" fillId="0" borderId="16" xfId="6" applyFont="1" applyBorder="1" applyAlignment="1" applyProtection="1">
      <alignment horizontal="center" vertical="center"/>
      <protection locked="0"/>
    </xf>
    <xf numFmtId="0" fontId="29" fillId="0" borderId="79" xfId="6" applyFont="1" applyBorder="1" applyAlignment="1" applyProtection="1">
      <alignment horizontal="center" vertical="center"/>
      <protection locked="0"/>
    </xf>
    <xf numFmtId="0" fontId="6" fillId="0" borderId="10" xfId="6" applyFont="1" applyBorder="1" applyAlignment="1"/>
    <xf numFmtId="0" fontId="6" fillId="0" borderId="1" xfId="6" applyFont="1" applyBorder="1" applyAlignment="1"/>
    <xf numFmtId="0" fontId="6" fillId="0" borderId="11" xfId="6" applyFont="1" applyBorder="1" applyAlignment="1"/>
    <xf numFmtId="3" fontId="12" fillId="0" borderId="10" xfId="6" applyNumberFormat="1" applyFont="1" applyBorder="1" applyAlignment="1">
      <alignment horizontal="center" vertical="center"/>
    </xf>
    <xf numFmtId="3" fontId="12" fillId="0" borderId="1" xfId="6" applyNumberFormat="1" applyFont="1" applyBorder="1" applyAlignment="1">
      <alignment horizontal="center" vertical="center"/>
    </xf>
    <xf numFmtId="3" fontId="12" fillId="0" borderId="11" xfId="6" applyNumberFormat="1" applyFont="1" applyBorder="1" applyAlignment="1">
      <alignment horizontal="center" vertical="center"/>
    </xf>
    <xf numFmtId="3" fontId="12" fillId="0" borderId="5" xfId="6" applyNumberFormat="1" applyFont="1" applyBorder="1" applyAlignment="1">
      <alignment horizontal="center" vertical="center"/>
    </xf>
    <xf numFmtId="3" fontId="12" fillId="0" borderId="6" xfId="6" applyNumberFormat="1" applyFont="1" applyBorder="1" applyAlignment="1">
      <alignment horizontal="center" vertical="center"/>
    </xf>
    <xf numFmtId="3" fontId="12" fillId="0" borderId="4" xfId="6" applyNumberFormat="1" applyFont="1" applyBorder="1" applyAlignment="1">
      <alignment horizontal="center" vertical="center"/>
    </xf>
    <xf numFmtId="0" fontId="12" fillId="0" borderId="10" xfId="6" applyFont="1" applyBorder="1" applyAlignment="1">
      <alignment horizontal="center"/>
    </xf>
    <xf numFmtId="0" fontId="12" fillId="0" borderId="1" xfId="6" applyFont="1" applyBorder="1" applyAlignment="1">
      <alignment horizontal="center"/>
    </xf>
    <xf numFmtId="0" fontId="12" fillId="0" borderId="11" xfId="6" applyFont="1" applyBorder="1" applyAlignment="1">
      <alignment horizontal="center"/>
    </xf>
    <xf numFmtId="0" fontId="12" fillId="0" borderId="81" xfId="6" applyFont="1" applyBorder="1" applyAlignment="1">
      <alignment horizontal="center"/>
    </xf>
    <xf numFmtId="0" fontId="29" fillId="0" borderId="80" xfId="6" applyFont="1" applyBorder="1" applyAlignment="1" applyProtection="1">
      <alignment horizontal="center" vertical="center"/>
      <protection locked="0"/>
    </xf>
    <xf numFmtId="0" fontId="29" fillId="0" borderId="1" xfId="6" applyFont="1" applyBorder="1" applyAlignment="1" applyProtection="1">
      <alignment horizontal="center" vertical="center"/>
      <protection locked="0"/>
    </xf>
    <xf numFmtId="0" fontId="29" fillId="0" borderId="81" xfId="6" applyFont="1" applyBorder="1" applyAlignment="1" applyProtection="1">
      <alignment horizontal="center" vertical="center"/>
      <protection locked="0"/>
    </xf>
    <xf numFmtId="0" fontId="29" fillId="0" borderId="84" xfId="6" applyFont="1" applyBorder="1" applyAlignment="1" applyProtection="1">
      <alignment horizontal="center" vertical="center"/>
      <protection locked="0"/>
    </xf>
    <xf numFmtId="0" fontId="29" fillId="0" borderId="40" xfId="6" applyFont="1" applyBorder="1" applyAlignment="1" applyProtection="1">
      <alignment horizontal="center" vertical="center"/>
      <protection locked="0"/>
    </xf>
    <xf numFmtId="0" fontId="29" fillId="0" borderId="85" xfId="6" applyFont="1" applyBorder="1" applyAlignment="1" applyProtection="1">
      <alignment horizontal="center" vertical="center"/>
      <protection locked="0"/>
    </xf>
    <xf numFmtId="0" fontId="6" fillId="0" borderId="10" xfId="6" applyFont="1" applyBorder="1" applyAlignment="1">
      <alignment wrapText="1"/>
    </xf>
    <xf numFmtId="0" fontId="12" fillId="0" borderId="7" xfId="6" applyFont="1" applyBorder="1" applyAlignment="1">
      <alignment horizontal="center" wrapText="1"/>
    </xf>
    <xf numFmtId="0" fontId="12" fillId="0" borderId="7" xfId="6" applyFont="1" applyBorder="1" applyAlignment="1">
      <alignment horizontal="center"/>
    </xf>
    <xf numFmtId="0" fontId="29" fillId="0" borderId="82" xfId="6" applyFont="1" applyBorder="1" applyAlignment="1" applyProtection="1">
      <alignment horizontal="center" vertical="center"/>
      <protection locked="0"/>
    </xf>
    <xf numFmtId="0" fontId="29" fillId="0" borderId="6" xfId="6" applyFont="1" applyBorder="1" applyAlignment="1" applyProtection="1">
      <alignment horizontal="center" vertical="center"/>
      <protection locked="0"/>
    </xf>
    <xf numFmtId="0" fontId="29" fillId="0" borderId="83" xfId="6" applyFont="1" applyBorder="1" applyAlignment="1" applyProtection="1">
      <alignment horizontal="center" vertical="center"/>
      <protection locked="0"/>
    </xf>
    <xf numFmtId="0" fontId="6" fillId="0" borderId="6" xfId="6" applyFont="1" applyBorder="1" applyAlignment="1">
      <alignment vertical="top" wrapText="1"/>
    </xf>
    <xf numFmtId="0" fontId="6" fillId="0" borderId="4" xfId="6" applyFont="1" applyBorder="1" applyAlignment="1">
      <alignment vertical="top" wrapText="1"/>
    </xf>
    <xf numFmtId="38" fontId="12" fillId="0" borderId="5" xfId="6" applyNumberFormat="1" applyFont="1" applyBorder="1" applyAlignment="1">
      <alignment horizontal="center" vertical="top" wrapText="1"/>
    </xf>
    <xf numFmtId="0" fontId="12" fillId="0" borderId="4" xfId="6" applyFont="1" applyBorder="1" applyAlignment="1">
      <alignment horizontal="center" vertical="top" wrapText="1"/>
    </xf>
    <xf numFmtId="0" fontId="102" fillId="9" borderId="0" xfId="7" applyFont="1" applyFill="1" applyAlignment="1">
      <alignment horizontal="center" vertical="center" shrinkToFit="1"/>
    </xf>
    <xf numFmtId="0" fontId="8" fillId="0" borderId="15" xfId="7" applyFont="1" applyBorder="1" applyAlignment="1">
      <alignment horizontal="center" vertical="center"/>
    </xf>
    <xf numFmtId="0" fontId="8" fillId="0" borderId="16" xfId="7" applyFont="1" applyBorder="1" applyAlignment="1">
      <alignment horizontal="center" vertical="center"/>
    </xf>
    <xf numFmtId="0" fontId="8" fillId="0" borderId="12" xfId="7" applyFont="1" applyBorder="1" applyAlignment="1">
      <alignment horizontal="center" vertical="center"/>
    </xf>
    <xf numFmtId="0" fontId="24" fillId="0" borderId="15" xfId="6" applyFont="1" applyBorder="1" applyAlignment="1">
      <alignment horizontal="center" vertical="center"/>
    </xf>
    <xf numFmtId="0" fontId="24" fillId="0" borderId="16" xfId="6" applyFont="1" applyBorder="1" applyAlignment="1">
      <alignment horizontal="center" vertical="center"/>
    </xf>
    <xf numFmtId="0" fontId="24" fillId="0" borderId="12" xfId="6" applyFont="1" applyBorder="1" applyAlignment="1">
      <alignment horizontal="center" vertical="center"/>
    </xf>
    <xf numFmtId="0" fontId="24" fillId="0" borderId="15" xfId="6" applyFont="1" applyBorder="1" applyAlignment="1">
      <alignment horizontal="center" vertical="center" wrapText="1"/>
    </xf>
    <xf numFmtId="0" fontId="8" fillId="0" borderId="2" xfId="6" applyFont="1" applyBorder="1" applyAlignment="1">
      <alignment horizontal="center" vertical="center" wrapText="1"/>
    </xf>
    <xf numFmtId="0" fontId="24" fillId="0" borderId="2" xfId="6" applyFont="1" applyBorder="1" applyAlignment="1">
      <alignment horizontal="center" vertical="center"/>
    </xf>
    <xf numFmtId="0" fontId="24" fillId="0" borderId="16" xfId="6" applyFont="1" applyBorder="1" applyAlignment="1">
      <alignment horizontal="center" vertical="center" wrapText="1"/>
    </xf>
    <xf numFmtId="0" fontId="24" fillId="0" borderId="75" xfId="6" applyFont="1" applyBorder="1" applyAlignment="1">
      <alignment horizontal="center" vertical="center" wrapText="1"/>
    </xf>
    <xf numFmtId="0" fontId="24" fillId="0" borderId="76" xfId="6" applyFont="1" applyBorder="1" applyAlignment="1">
      <alignment horizontal="center" vertical="center" wrapText="1"/>
    </xf>
    <xf numFmtId="0" fontId="24" fillId="0" borderId="77" xfId="6" applyFont="1" applyBorder="1" applyAlignment="1">
      <alignment horizontal="center" vertical="center" wrapText="1"/>
    </xf>
    <xf numFmtId="0" fontId="24" fillId="0" borderId="78" xfId="6" applyFont="1" applyBorder="1" applyAlignment="1">
      <alignment horizontal="center" vertical="center"/>
    </xf>
    <xf numFmtId="0" fontId="9" fillId="0" borderId="66" xfId="0" applyFont="1" applyBorder="1" applyAlignment="1">
      <alignment horizontal="left" vertical="center"/>
    </xf>
    <xf numFmtId="0" fontId="9" fillId="0" borderId="67" xfId="0" applyFont="1" applyBorder="1" applyAlignment="1">
      <alignment horizontal="left" vertical="center"/>
    </xf>
    <xf numFmtId="38" fontId="7" fillId="0" borderId="44" xfId="5" applyFont="1" applyBorder="1" applyAlignment="1">
      <alignment vertical="center"/>
    </xf>
    <xf numFmtId="38" fontId="7" fillId="0" borderId="87" xfId="4" applyFont="1" applyBorder="1" applyAlignment="1">
      <alignment horizontal="center" vertical="center" wrapText="1"/>
    </xf>
    <xf numFmtId="38" fontId="7" fillId="0" borderId="88" xfId="4" applyFont="1" applyBorder="1" applyAlignment="1">
      <alignment horizontal="center" vertical="center" wrapText="1"/>
    </xf>
    <xf numFmtId="38" fontId="7" fillId="0" borderId="72" xfId="4" applyFont="1" applyBorder="1" applyAlignment="1">
      <alignment horizontal="center" vertical="center" wrapText="1"/>
    </xf>
    <xf numFmtId="38" fontId="7" fillId="0" borderId="73" xfId="4" applyFont="1" applyBorder="1" applyAlignment="1">
      <alignment horizontal="center" vertical="center" wrapText="1"/>
    </xf>
    <xf numFmtId="38" fontId="7" fillId="0" borderId="64" xfId="5" applyFont="1" applyBorder="1" applyAlignment="1">
      <alignment vertical="center"/>
    </xf>
    <xf numFmtId="38" fontId="7" fillId="0" borderId="7" xfId="5" applyFont="1" applyBorder="1" applyAlignment="1">
      <alignment vertical="center"/>
    </xf>
    <xf numFmtId="38" fontId="7" fillId="0" borderId="65" xfId="5" applyFont="1" applyBorder="1" applyAlignment="1">
      <alignment vertical="center"/>
    </xf>
    <xf numFmtId="38" fontId="7" fillId="0" borderId="68" xfId="5" applyFont="1" applyBorder="1" applyAlignment="1">
      <alignment vertical="center"/>
    </xf>
    <xf numFmtId="38" fontId="7" fillId="0" borderId="3" xfId="5" applyFont="1" applyBorder="1" applyAlignment="1">
      <alignment vertical="center"/>
    </xf>
    <xf numFmtId="38" fontId="7" fillId="0" borderId="44" xfId="5" applyFont="1" applyBorder="1" applyAlignment="1">
      <alignment horizontal="center" vertical="center" shrinkToFit="1"/>
    </xf>
    <xf numFmtId="38" fontId="7" fillId="0" borderId="69" xfId="5"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5" xfId="0" applyFont="1" applyBorder="1" applyAlignment="1">
      <alignment horizontal="center" vertical="center" shrinkToFit="1"/>
    </xf>
    <xf numFmtId="38" fontId="9" fillId="0" borderId="66" xfId="4" applyFont="1" applyBorder="1" applyAlignment="1">
      <alignment horizontal="left" vertical="center" wrapText="1"/>
    </xf>
    <xf numFmtId="38" fontId="9" fillId="0" borderId="67" xfId="4" applyFont="1" applyBorder="1" applyAlignment="1">
      <alignment horizontal="left" vertical="center" wrapText="1"/>
    </xf>
    <xf numFmtId="0" fontId="7" fillId="0" borderId="64" xfId="0" applyFont="1" applyBorder="1" applyAlignment="1">
      <alignment horizontal="center" vertical="center"/>
    </xf>
    <xf numFmtId="0" fontId="12" fillId="0" borderId="3" xfId="6" applyFont="1" applyBorder="1" applyAlignment="1">
      <alignment horizontal="center" vertical="top" wrapText="1"/>
    </xf>
    <xf numFmtId="0" fontId="6" fillId="0" borderId="80" xfId="6" applyFont="1" applyBorder="1">
      <alignment vertical="center"/>
    </xf>
    <xf numFmtId="0" fontId="6" fillId="0" borderId="1" xfId="6" applyFont="1" applyBorder="1">
      <alignment vertical="center"/>
    </xf>
    <xf numFmtId="0" fontId="6" fillId="0" borderId="11" xfId="6" applyFont="1" applyBorder="1">
      <alignment vertical="center"/>
    </xf>
    <xf numFmtId="0" fontId="72" fillId="0" borderId="15" xfId="6" applyBorder="1" applyAlignment="1">
      <alignment horizontal="center" vertical="center"/>
    </xf>
    <xf numFmtId="0" fontId="72" fillId="0" borderId="12" xfId="6" applyBorder="1" applyAlignment="1">
      <alignment horizontal="center" vertical="center"/>
    </xf>
    <xf numFmtId="0" fontId="74" fillId="5" borderId="10" xfId="6" applyFont="1" applyFill="1" applyBorder="1" applyAlignment="1">
      <alignment horizontal="center" vertical="center"/>
    </xf>
    <xf numFmtId="0" fontId="74" fillId="5" borderId="11" xfId="6" applyFont="1" applyFill="1" applyBorder="1" applyAlignment="1">
      <alignment horizontal="center" vertical="center"/>
    </xf>
    <xf numFmtId="0" fontId="74" fillId="5" borderId="7" xfId="6" applyFont="1" applyFill="1" applyBorder="1" applyAlignment="1">
      <alignment horizontal="center" vertical="center"/>
    </xf>
    <xf numFmtId="0" fontId="74" fillId="5" borderId="3" xfId="6" applyFont="1" applyFill="1" applyBorder="1" applyAlignment="1">
      <alignment horizontal="center" vertical="center"/>
    </xf>
    <xf numFmtId="0" fontId="74" fillId="5" borderId="15" xfId="6" applyFont="1" applyFill="1" applyBorder="1" applyAlignment="1">
      <alignment horizontal="center" vertical="center" wrapText="1"/>
    </xf>
    <xf numFmtId="0" fontId="74" fillId="5" borderId="12" xfId="6" applyFont="1" applyFill="1" applyBorder="1" applyAlignment="1">
      <alignment horizontal="center" vertical="center" wrapText="1"/>
    </xf>
    <xf numFmtId="0" fontId="85" fillId="0" borderId="0" xfId="6" applyFont="1" applyAlignment="1">
      <alignment horizontal="center" vertical="center"/>
    </xf>
    <xf numFmtId="0" fontId="74" fillId="5" borderId="66" xfId="6" applyFont="1" applyFill="1" applyBorder="1" applyAlignment="1">
      <alignment horizontal="center" vertical="center" wrapText="1"/>
    </xf>
    <xf numFmtId="0" fontId="74" fillId="5" borderId="67" xfId="6" applyFont="1" applyFill="1" applyBorder="1" applyAlignment="1">
      <alignment horizontal="center" vertical="center" wrapText="1"/>
    </xf>
    <xf numFmtId="0" fontId="74" fillId="5" borderId="16" xfId="6" applyFont="1" applyFill="1" applyBorder="1" applyAlignment="1">
      <alignment horizontal="center" vertical="center" wrapText="1"/>
    </xf>
    <xf numFmtId="0" fontId="72" fillId="0" borderId="16" xfId="6" applyBorder="1" applyAlignment="1">
      <alignment horizontal="center" vertical="center"/>
    </xf>
    <xf numFmtId="0" fontId="74" fillId="5" borderId="10" xfId="6" applyFont="1" applyFill="1" applyBorder="1" applyAlignment="1">
      <alignment horizontal="center" vertical="center" shrinkToFit="1"/>
    </xf>
    <xf numFmtId="0" fontId="74" fillId="5" borderId="1" xfId="6" applyFont="1" applyFill="1" applyBorder="1" applyAlignment="1">
      <alignment horizontal="center" vertical="center" shrinkToFit="1"/>
    </xf>
    <xf numFmtId="0" fontId="74" fillId="5" borderId="11" xfId="6" applyFont="1" applyFill="1" applyBorder="1" applyAlignment="1">
      <alignment horizontal="center" vertical="center" shrinkToFit="1"/>
    </xf>
    <xf numFmtId="0" fontId="74" fillId="5" borderId="5" xfId="6" applyFont="1" applyFill="1" applyBorder="1" applyAlignment="1">
      <alignment horizontal="center" vertical="center" shrinkToFit="1"/>
    </xf>
    <xf numFmtId="0" fontId="74" fillId="5" borderId="6" xfId="6" applyFont="1" applyFill="1" applyBorder="1" applyAlignment="1">
      <alignment horizontal="center" vertical="center" shrinkToFit="1"/>
    </xf>
    <xf numFmtId="0" fontId="74" fillId="5" borderId="4" xfId="6" applyFont="1" applyFill="1" applyBorder="1" applyAlignment="1">
      <alignment horizontal="center" vertical="center" shrinkToFit="1"/>
    </xf>
    <xf numFmtId="176" fontId="72" fillId="0" borderId="7" xfId="6" applyNumberFormat="1" applyBorder="1" applyAlignment="1">
      <alignment horizontal="right" vertical="center"/>
    </xf>
    <xf numFmtId="176" fontId="72" fillId="0" borderId="3" xfId="6" applyNumberFormat="1" applyBorder="1" applyAlignment="1">
      <alignment horizontal="right" vertical="center"/>
    </xf>
    <xf numFmtId="0" fontId="74" fillId="5" borderId="7" xfId="6" applyFont="1" applyFill="1" applyBorder="1" applyAlignment="1">
      <alignment horizontal="center" vertical="center" wrapText="1"/>
    </xf>
    <xf numFmtId="0" fontId="74" fillId="5" borderId="3" xfId="6" applyFont="1" applyFill="1" applyBorder="1" applyAlignment="1">
      <alignment horizontal="center" vertical="center" wrapText="1"/>
    </xf>
    <xf numFmtId="38" fontId="7" fillId="0" borderId="15" xfId="4" applyFont="1" applyBorder="1" applyAlignment="1">
      <alignment vertical="center" wrapText="1"/>
    </xf>
    <xf numFmtId="38" fontId="7" fillId="0" borderId="12" xfId="4" applyFont="1" applyBorder="1" applyAlignment="1">
      <alignment vertical="center" wrapText="1"/>
    </xf>
    <xf numFmtId="0" fontId="12" fillId="0" borderId="2" xfId="0" applyFont="1" applyBorder="1" applyAlignment="1">
      <alignment horizontal="left" vertical="center" shrinkToFit="1"/>
    </xf>
    <xf numFmtId="38" fontId="7" fillId="0" borderId="2" xfId="4" applyFont="1" applyBorder="1" applyAlignment="1">
      <alignment vertical="center"/>
    </xf>
    <xf numFmtId="0" fontId="6" fillId="0" borderId="2" xfId="0" applyFont="1" applyBorder="1">
      <alignment vertical="center"/>
    </xf>
    <xf numFmtId="38" fontId="7" fillId="0" borderId="2" xfId="4" applyFont="1" applyBorder="1" applyAlignment="1">
      <alignment horizontal="center" vertical="center" shrinkToFit="1"/>
    </xf>
    <xf numFmtId="0" fontId="20" fillId="0" borderId="2" xfId="0" applyFont="1" applyBorder="1" applyAlignment="1" applyProtection="1">
      <alignment horizontal="center" vertical="center"/>
      <protection locked="0"/>
    </xf>
    <xf numFmtId="38" fontId="7" fillId="0" borderId="2" xfId="4" applyFont="1" applyBorder="1" applyAlignment="1">
      <alignment horizontal="center" vertical="center"/>
    </xf>
    <xf numFmtId="0" fontId="6" fillId="0" borderId="2" xfId="0" applyFont="1" applyBorder="1" applyAlignment="1">
      <alignment horizontal="center" vertical="center" shrinkToFit="1"/>
    </xf>
    <xf numFmtId="0" fontId="12" fillId="0" borderId="2" xfId="0" applyFont="1" applyBorder="1" applyAlignment="1">
      <alignment vertical="center" shrinkToFit="1"/>
    </xf>
    <xf numFmtId="0" fontId="16" fillId="0" borderId="2" xfId="0" applyFont="1" applyBorder="1" applyAlignment="1">
      <alignment vertical="center" shrinkToFit="1"/>
    </xf>
    <xf numFmtId="38" fontId="7" fillId="0" borderId="7" xfId="4" applyFont="1" applyBorder="1" applyAlignment="1">
      <alignment horizontal="center" vertical="center"/>
    </xf>
    <xf numFmtId="38" fontId="7" fillId="0" borderId="3" xfId="4" applyFont="1" applyBorder="1" applyAlignment="1">
      <alignment horizontal="center" vertical="center"/>
    </xf>
    <xf numFmtId="38" fontId="22" fillId="0" borderId="15" xfId="4" applyFont="1" applyBorder="1" applyAlignment="1">
      <alignment vertical="center" wrapText="1"/>
    </xf>
    <xf numFmtId="38" fontId="22" fillId="0" borderId="12" xfId="4" applyFont="1" applyBorder="1" applyAlignment="1">
      <alignment vertical="center" wrapText="1"/>
    </xf>
    <xf numFmtId="0" fontId="18" fillId="2" borderId="5" xfId="0" applyFont="1" applyFill="1" applyBorder="1" applyAlignment="1">
      <alignment vertical="center" shrinkToFit="1"/>
    </xf>
    <xf numFmtId="0" fontId="18" fillId="2" borderId="6" xfId="0" applyFont="1" applyFill="1" applyBorder="1" applyAlignment="1">
      <alignment vertical="center" shrinkToFit="1"/>
    </xf>
    <xf numFmtId="0" fontId="72" fillId="6" borderId="15" xfId="6" applyFill="1" applyBorder="1" applyAlignment="1" applyProtection="1">
      <alignment vertical="center" shrinkToFit="1"/>
      <protection locked="0"/>
    </xf>
    <xf numFmtId="0" fontId="72" fillId="6" borderId="16" xfId="6" applyFill="1" applyBorder="1" applyAlignment="1" applyProtection="1">
      <alignment vertical="center" shrinkToFit="1"/>
      <protection locked="0"/>
    </xf>
    <xf numFmtId="0" fontId="72" fillId="6" borderId="12" xfId="6" applyFill="1" applyBorder="1" applyAlignment="1" applyProtection="1">
      <alignment vertical="center" shrinkToFit="1"/>
      <protection locked="0"/>
    </xf>
    <xf numFmtId="0" fontId="72" fillId="6" borderId="2" xfId="6" applyFill="1" applyBorder="1" applyAlignment="1" applyProtection="1">
      <alignment vertical="center" shrinkToFit="1"/>
      <protection locked="0"/>
    </xf>
    <xf numFmtId="0" fontId="98" fillId="7" borderId="2" xfId="6" applyFont="1" applyFill="1" applyBorder="1" applyAlignment="1">
      <alignment horizontal="center" vertical="center" shrinkToFit="1"/>
    </xf>
    <xf numFmtId="0" fontId="72" fillId="6" borderId="15" xfId="6" applyFill="1" applyBorder="1" applyAlignment="1" applyProtection="1">
      <alignment horizontal="center" vertical="center"/>
      <protection locked="0"/>
    </xf>
    <xf numFmtId="0" fontId="72" fillId="6" borderId="16" xfId="6" applyFill="1" applyBorder="1" applyAlignment="1" applyProtection="1">
      <alignment horizontal="center" vertical="center"/>
      <protection locked="0"/>
    </xf>
    <xf numFmtId="0" fontId="72" fillId="6" borderId="12" xfId="6" applyFill="1" applyBorder="1" applyAlignment="1" applyProtection="1">
      <alignment horizontal="center" vertical="center"/>
      <protection locked="0"/>
    </xf>
    <xf numFmtId="0" fontId="12" fillId="0" borderId="7" xfId="0" applyFont="1" applyBorder="1" applyAlignment="1">
      <alignment vertical="center" shrinkToFit="1"/>
    </xf>
    <xf numFmtId="0" fontId="16" fillId="0" borderId="3" xfId="0" applyFont="1" applyBorder="1" applyAlignment="1">
      <alignment vertical="center" shrinkToFit="1"/>
    </xf>
    <xf numFmtId="0" fontId="0" fillId="0" borderId="3" xfId="0" applyBorder="1">
      <alignment vertical="center"/>
    </xf>
    <xf numFmtId="0" fontId="0" fillId="0" borderId="3" xfId="0" applyBorder="1" applyAlignment="1">
      <alignment horizontal="center" vertical="center"/>
    </xf>
    <xf numFmtId="38" fontId="7" fillId="0" borderId="74" xfId="4" applyFont="1" applyBorder="1" applyAlignment="1">
      <alignment horizontal="center" vertical="center" shrinkToFit="1"/>
    </xf>
    <xf numFmtId="0" fontId="20" fillId="0" borderId="68" xfId="0" applyFont="1" applyBorder="1" applyAlignment="1" applyProtection="1">
      <alignment horizontal="center" vertical="center"/>
      <protection locked="0"/>
    </xf>
    <xf numFmtId="38" fontId="7" fillId="0" borderId="87" xfId="4" applyFont="1" applyBorder="1" applyAlignment="1">
      <alignment horizontal="left" vertical="center" wrapText="1"/>
    </xf>
    <xf numFmtId="38" fontId="7" fillId="0" borderId="88" xfId="4" applyFont="1" applyBorder="1" applyAlignment="1">
      <alignment horizontal="left" vertical="center" wrapText="1"/>
    </xf>
    <xf numFmtId="38" fontId="7" fillId="0" borderId="10" xfId="4" applyFont="1" applyBorder="1" applyAlignment="1">
      <alignment vertical="center" wrapText="1"/>
    </xf>
    <xf numFmtId="38" fontId="7" fillId="0" borderId="11" xfId="4" applyFont="1" applyBorder="1" applyAlignment="1">
      <alignment vertical="center" wrapText="1"/>
    </xf>
    <xf numFmtId="38" fontId="7" fillId="0" borderId="5" xfId="4" applyFont="1" applyBorder="1" applyAlignment="1">
      <alignment vertical="center" wrapText="1"/>
    </xf>
    <xf numFmtId="38" fontId="7" fillId="0" borderId="4" xfId="4" applyFont="1" applyBorder="1" applyAlignment="1">
      <alignment vertical="center" wrapText="1"/>
    </xf>
    <xf numFmtId="0" fontId="12" fillId="0" borderId="7" xfId="0" applyFont="1" applyBorder="1" applyAlignment="1">
      <alignment horizontal="left" vertical="center" shrinkToFit="1"/>
    </xf>
    <xf numFmtId="0" fontId="0" fillId="0" borderId="3" xfId="0" applyBorder="1" applyAlignment="1">
      <alignment vertical="center" shrinkToFit="1"/>
    </xf>
    <xf numFmtId="38" fontId="9" fillId="0" borderId="10" xfId="2" applyNumberFormat="1" applyFont="1" applyBorder="1" applyAlignment="1">
      <alignment horizontal="left" vertical="center" wrapText="1"/>
    </xf>
    <xf numFmtId="38" fontId="9" fillId="0" borderId="1" xfId="2" applyNumberFormat="1" applyFont="1" applyBorder="1" applyAlignment="1">
      <alignment horizontal="left" vertical="center" wrapText="1"/>
    </xf>
    <xf numFmtId="38" fontId="9" fillId="0" borderId="11" xfId="2" applyNumberFormat="1" applyFont="1" applyBorder="1" applyAlignment="1">
      <alignment horizontal="left" vertical="center" wrapText="1"/>
    </xf>
    <xf numFmtId="38" fontId="9" fillId="0" borderId="5" xfId="2" applyNumberFormat="1" applyFont="1" applyBorder="1" applyAlignment="1">
      <alignment horizontal="left" vertical="center" wrapText="1"/>
    </xf>
    <xf numFmtId="38" fontId="9" fillId="0" borderId="6" xfId="2" applyNumberFormat="1" applyFont="1" applyBorder="1" applyAlignment="1">
      <alignment horizontal="left" vertical="center" wrapText="1"/>
    </xf>
    <xf numFmtId="38" fontId="9" fillId="0" borderId="4" xfId="2" applyNumberFormat="1" applyFont="1" applyBorder="1" applyAlignment="1">
      <alignment horizontal="left" vertical="center" wrapText="1"/>
    </xf>
    <xf numFmtId="38" fontId="9" fillId="0" borderId="10" xfId="2" applyNumberFormat="1" applyFont="1" applyBorder="1" applyAlignment="1">
      <alignment vertical="center" wrapText="1"/>
    </xf>
    <xf numFmtId="38" fontId="9" fillId="0" borderId="1" xfId="2" applyNumberFormat="1" applyFont="1" applyBorder="1" applyAlignment="1">
      <alignment vertical="center"/>
    </xf>
    <xf numFmtId="38" fontId="9" fillId="0" borderId="11" xfId="2" applyNumberFormat="1" applyFont="1" applyBorder="1" applyAlignment="1">
      <alignment vertical="center"/>
    </xf>
    <xf numFmtId="38" fontId="9" fillId="0" borderId="5" xfId="2" applyNumberFormat="1" applyFont="1" applyBorder="1" applyAlignment="1">
      <alignment vertical="center"/>
    </xf>
    <xf numFmtId="38" fontId="9" fillId="0" borderId="6" xfId="2" applyNumberFormat="1" applyFont="1" applyBorder="1" applyAlignment="1">
      <alignment vertical="center"/>
    </xf>
    <xf numFmtId="38" fontId="9" fillId="0" borderId="4" xfId="2" applyNumberFormat="1" applyFont="1" applyBorder="1" applyAlignment="1">
      <alignment vertical="center"/>
    </xf>
    <xf numFmtId="0" fontId="6" fillId="0" borderId="68" xfId="0" applyFont="1" applyBorder="1">
      <alignment vertical="center"/>
    </xf>
    <xf numFmtId="0" fontId="12" fillId="0" borderId="68" xfId="0" applyFont="1" applyBorder="1">
      <alignment vertical="center"/>
    </xf>
    <xf numFmtId="0" fontId="20" fillId="0" borderId="7"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12" fillId="0" borderId="7" xfId="0" quotePrefix="1" applyFont="1" applyBorder="1" applyAlignment="1">
      <alignment horizontal="left" vertical="center" shrinkToFit="1"/>
    </xf>
    <xf numFmtId="0" fontId="12" fillId="0" borderId="65" xfId="0" applyFont="1" applyBorder="1" applyAlignment="1">
      <alignment horizontal="left" vertical="center" shrinkToFit="1"/>
    </xf>
    <xf numFmtId="38" fontId="7" fillId="0" borderId="72" xfId="4" applyFont="1" applyBorder="1" applyAlignment="1">
      <alignment vertical="center" wrapText="1"/>
    </xf>
    <xf numFmtId="38" fontId="7" fillId="0" borderId="73" xfId="4" applyFont="1" applyBorder="1" applyAlignment="1">
      <alignment vertical="center" wrapText="1"/>
    </xf>
    <xf numFmtId="38" fontId="7" fillId="0" borderId="87" xfId="4" quotePrefix="1" applyFont="1" applyBorder="1" applyAlignment="1">
      <alignment vertical="center" wrapText="1"/>
    </xf>
    <xf numFmtId="38" fontId="7" fillId="0" borderId="88" xfId="4" quotePrefix="1" applyFont="1" applyBorder="1" applyAlignment="1">
      <alignment vertical="center" wrapText="1"/>
    </xf>
    <xf numFmtId="38" fontId="7" fillId="0" borderId="72" xfId="4" quotePrefix="1" applyFont="1" applyBorder="1" applyAlignment="1">
      <alignment vertical="center" wrapText="1"/>
    </xf>
    <xf numFmtId="38" fontId="7" fillId="0" borderId="73" xfId="4" quotePrefix="1" applyFont="1" applyBorder="1" applyAlignment="1">
      <alignment vertical="center" wrapText="1"/>
    </xf>
    <xf numFmtId="38" fontId="7" fillId="0" borderId="65" xfId="4" applyFont="1" applyBorder="1" applyAlignment="1">
      <alignment horizontal="center" vertical="center"/>
    </xf>
    <xf numFmtId="0" fontId="12" fillId="0" borderId="68" xfId="0" applyFont="1" applyBorder="1" applyAlignment="1">
      <alignment horizontal="left" vertical="center" shrinkToFit="1"/>
    </xf>
    <xf numFmtId="38" fontId="7" fillId="0" borderId="68" xfId="4" applyFont="1" applyBorder="1" applyAlignment="1">
      <alignment horizontal="center" vertical="center"/>
    </xf>
    <xf numFmtId="0" fontId="12" fillId="0" borderId="3" xfId="0" applyFont="1" applyBorder="1" applyAlignment="1">
      <alignment vertical="center" shrinkToFit="1"/>
    </xf>
    <xf numFmtId="38" fontId="7" fillId="0" borderId="87" xfId="4" applyFont="1" applyBorder="1" applyAlignment="1">
      <alignment vertical="center" wrapText="1"/>
    </xf>
    <xf numFmtId="38" fontId="7" fillId="0" borderId="88" xfId="4" applyFont="1" applyBorder="1" applyAlignment="1">
      <alignment vertical="center" wrapText="1"/>
    </xf>
    <xf numFmtId="38" fontId="8" fillId="0" borderId="10" xfId="2" applyNumberFormat="1" applyFont="1" applyBorder="1" applyAlignment="1">
      <alignment vertical="center" wrapText="1"/>
    </xf>
    <xf numFmtId="38" fontId="8" fillId="0" borderId="1" xfId="2" applyNumberFormat="1" applyFont="1" applyBorder="1" applyAlignment="1">
      <alignment vertical="center" wrapText="1"/>
    </xf>
    <xf numFmtId="38" fontId="8" fillId="0" borderId="11" xfId="2" applyNumberFormat="1" applyFont="1" applyBorder="1" applyAlignment="1">
      <alignment vertical="center" wrapText="1"/>
    </xf>
    <xf numFmtId="38" fontId="8" fillId="0" borderId="5" xfId="2" applyNumberFormat="1" applyFont="1" applyBorder="1" applyAlignment="1">
      <alignment vertical="center" wrapText="1"/>
    </xf>
    <xf numFmtId="38" fontId="8" fillId="0" borderId="6" xfId="2" applyNumberFormat="1" applyFont="1" applyBorder="1" applyAlignment="1">
      <alignment vertical="center" wrapText="1"/>
    </xf>
    <xf numFmtId="38" fontId="8" fillId="0" borderId="4" xfId="2" applyNumberFormat="1" applyFont="1" applyBorder="1" applyAlignment="1">
      <alignment vertical="center" wrapText="1"/>
    </xf>
    <xf numFmtId="0" fontId="24" fillId="0" borderId="6" xfId="0" applyFont="1" applyBorder="1">
      <alignment vertical="center"/>
    </xf>
    <xf numFmtId="0" fontId="24" fillId="0" borderId="4" xfId="0" applyFont="1" applyBorder="1">
      <alignment vertical="center"/>
    </xf>
    <xf numFmtId="0" fontId="12" fillId="0" borderId="68" xfId="0" applyFont="1" applyBorder="1" applyAlignment="1">
      <alignment vertical="center" shrinkToFit="1"/>
    </xf>
    <xf numFmtId="38" fontId="7" fillId="0" borderId="68" xfId="4" applyFont="1" applyBorder="1" applyAlignment="1">
      <alignment horizontal="center" vertical="center" wrapText="1"/>
    </xf>
    <xf numFmtId="38" fontId="7" fillId="0" borderId="3" xfId="4" applyFont="1" applyBorder="1" applyAlignment="1">
      <alignment horizontal="center" vertical="center" wrapText="1"/>
    </xf>
    <xf numFmtId="38" fontId="12" fillId="0" borderId="10" xfId="4" applyFont="1" applyBorder="1" applyAlignment="1">
      <alignment vertical="center" shrinkToFit="1"/>
    </xf>
    <xf numFmtId="38" fontId="12" fillId="0" borderId="11" xfId="4" applyFont="1" applyBorder="1" applyAlignment="1">
      <alignment vertical="center" shrinkToFit="1"/>
    </xf>
    <xf numFmtId="38" fontId="12" fillId="0" borderId="72" xfId="4" applyFont="1" applyBorder="1" applyAlignment="1">
      <alignment vertical="center" shrinkToFit="1"/>
    </xf>
    <xf numFmtId="38" fontId="12" fillId="0" borderId="73" xfId="4" applyFont="1" applyBorder="1" applyAlignment="1">
      <alignment vertical="center" shrinkToFit="1"/>
    </xf>
    <xf numFmtId="38" fontId="12" fillId="0" borderId="5" xfId="4" applyFont="1" applyBorder="1" applyAlignment="1">
      <alignment vertical="center" shrinkToFit="1"/>
    </xf>
    <xf numFmtId="38" fontId="12" fillId="0" borderId="4" xfId="4" applyFont="1" applyBorder="1" applyAlignment="1">
      <alignment vertical="center" shrinkToFit="1"/>
    </xf>
    <xf numFmtId="0" fontId="7" fillId="0" borderId="3" xfId="0" applyFont="1" applyBorder="1" applyAlignment="1">
      <alignment horizontal="center" vertical="center" shrinkToFit="1"/>
    </xf>
    <xf numFmtId="0" fontId="12" fillId="0" borderId="10" xfId="0" applyFont="1" applyBorder="1" applyAlignment="1">
      <alignment vertical="center" wrapText="1" shrinkToFit="1"/>
    </xf>
    <xf numFmtId="0" fontId="12" fillId="0" borderId="11" xfId="0" applyFont="1" applyBorder="1" applyAlignment="1">
      <alignment vertical="center" wrapText="1" shrinkToFit="1"/>
    </xf>
    <xf numFmtId="0" fontId="12" fillId="0" borderId="5" xfId="0" applyFont="1" applyBorder="1" applyAlignment="1">
      <alignment vertical="center" wrapText="1" shrinkToFit="1"/>
    </xf>
    <xf numFmtId="0" fontId="12" fillId="0" borderId="4" xfId="0" applyFont="1" applyBorder="1" applyAlignment="1">
      <alignment vertical="center" wrapText="1"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7" fillId="0" borderId="5" xfId="0" applyFont="1" applyBorder="1" applyAlignment="1">
      <alignment vertical="center" shrinkToFit="1"/>
    </xf>
    <xf numFmtId="0" fontId="7" fillId="0" borderId="4" xfId="0" applyFont="1" applyBorder="1" applyAlignment="1">
      <alignment vertical="center" shrinkToFit="1"/>
    </xf>
    <xf numFmtId="0" fontId="12" fillId="0" borderId="7" xfId="0" applyFont="1" applyBorder="1" applyAlignment="1">
      <alignment vertical="center" wrapText="1" shrinkToFit="1"/>
    </xf>
    <xf numFmtId="0" fontId="7" fillId="0" borderId="10" xfId="0" applyFont="1" applyBorder="1" applyAlignment="1">
      <alignment vertical="center" wrapText="1" shrinkToFit="1"/>
    </xf>
    <xf numFmtId="0" fontId="7" fillId="0" borderId="11" xfId="0" applyFont="1" applyBorder="1" applyAlignment="1">
      <alignment vertical="center" wrapText="1" shrinkToFit="1"/>
    </xf>
    <xf numFmtId="0" fontId="7" fillId="0" borderId="5" xfId="0" applyFont="1" applyBorder="1" applyAlignment="1">
      <alignment vertical="center" wrapText="1" shrinkToFit="1"/>
    </xf>
    <xf numFmtId="0" fontId="7" fillId="0" borderId="4" xfId="0" applyFont="1" applyBorder="1" applyAlignment="1">
      <alignment vertical="center" wrapText="1" shrinkToFit="1"/>
    </xf>
    <xf numFmtId="0" fontId="6" fillId="0" borderId="3" xfId="0" applyFont="1" applyBorder="1">
      <alignment vertical="center"/>
    </xf>
    <xf numFmtId="38" fontId="9" fillId="0" borderId="10" xfId="5" applyFont="1" applyBorder="1" applyAlignment="1">
      <alignment vertical="center" wrapText="1" shrinkToFit="1"/>
    </xf>
    <xf numFmtId="38" fontId="9" fillId="0" borderId="11" xfId="5" applyFont="1" applyBorder="1" applyAlignment="1">
      <alignment vertical="center" wrapText="1" shrinkToFit="1"/>
    </xf>
    <xf numFmtId="38" fontId="9" fillId="0" borderId="5" xfId="5" applyFont="1" applyBorder="1" applyAlignment="1">
      <alignment vertical="center" wrapText="1" shrinkToFit="1"/>
    </xf>
    <xf numFmtId="38" fontId="9" fillId="0" borderId="4" xfId="5" applyFont="1" applyBorder="1" applyAlignment="1">
      <alignment vertical="center" wrapText="1" shrinkToFit="1"/>
    </xf>
    <xf numFmtId="38" fontId="7" fillId="0" borderId="66" xfId="4" applyFont="1" applyBorder="1" applyAlignment="1">
      <alignment horizontal="center" vertical="center" shrinkToFit="1"/>
    </xf>
    <xf numFmtId="0" fontId="6" fillId="0" borderId="87" xfId="0" applyFont="1" applyBorder="1" applyAlignment="1">
      <alignment horizontal="center" vertical="center" shrinkToFit="1"/>
    </xf>
    <xf numFmtId="0" fontId="7" fillId="0" borderId="7" xfId="0" applyFont="1" applyBorder="1">
      <alignment vertical="center"/>
    </xf>
    <xf numFmtId="0" fontId="7" fillId="0" borderId="3" xfId="0" applyFont="1" applyBorder="1">
      <alignment vertical="center"/>
    </xf>
    <xf numFmtId="0" fontId="12" fillId="0" borderId="7" xfId="0" applyFont="1" applyBorder="1" applyAlignment="1">
      <alignment horizontal="left" vertical="center" wrapText="1" shrinkToFit="1"/>
    </xf>
    <xf numFmtId="0" fontId="12" fillId="0" borderId="3" xfId="0" applyFont="1" applyBorder="1" applyAlignment="1">
      <alignment horizontal="left" vertical="center" wrapText="1" shrinkToFit="1"/>
    </xf>
    <xf numFmtId="38" fontId="7" fillId="0" borderId="10" xfId="4" applyFont="1" applyBorder="1" applyAlignment="1">
      <alignment vertical="center" wrapText="1" shrinkToFit="1"/>
    </xf>
    <xf numFmtId="38" fontId="7" fillId="0" borderId="11" xfId="4" applyFont="1" applyBorder="1" applyAlignment="1">
      <alignment vertical="center" wrapText="1" shrinkToFit="1"/>
    </xf>
    <xf numFmtId="38" fontId="7" fillId="0" borderId="8" xfId="4" applyFont="1" applyBorder="1" applyAlignment="1">
      <alignment vertical="center" wrapText="1" shrinkToFit="1"/>
    </xf>
    <xf numFmtId="38" fontId="7" fillId="0" borderId="9" xfId="4" applyFont="1" applyBorder="1" applyAlignment="1">
      <alignment vertical="center" wrapText="1" shrinkToFi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4" xfId="0" applyFont="1" applyBorder="1" applyAlignment="1">
      <alignment horizontal="left" vertical="center" wrapText="1" shrinkToFit="1"/>
    </xf>
    <xf numFmtId="38" fontId="7" fillId="0" borderId="5" xfId="4" applyFont="1" applyBorder="1" applyAlignment="1">
      <alignment vertical="center" wrapText="1" shrinkToFit="1"/>
    </xf>
    <xf numFmtId="38" fontId="7" fillId="0" borderId="4" xfId="4" applyFont="1" applyBorder="1" applyAlignment="1">
      <alignment vertical="center" wrapText="1" shrinkToFit="1"/>
    </xf>
    <xf numFmtId="0" fontId="12" fillId="0" borderId="64" xfId="0" quotePrefix="1" applyFont="1" applyBorder="1" applyAlignment="1">
      <alignment horizontal="left" vertical="center" shrinkToFit="1"/>
    </xf>
    <xf numFmtId="38" fontId="7" fillId="0" borderId="66" xfId="4" applyFont="1" applyBorder="1" applyAlignment="1">
      <alignment horizontal="center" vertical="center"/>
    </xf>
    <xf numFmtId="0" fontId="6" fillId="0" borderId="45" xfId="0" applyFont="1" applyBorder="1" applyAlignment="1">
      <alignment horizontal="center" vertical="center"/>
    </xf>
    <xf numFmtId="38" fontId="7" fillId="0" borderId="10" xfId="4" applyFont="1" applyBorder="1" applyAlignment="1">
      <alignment horizontal="center" vertical="center"/>
    </xf>
    <xf numFmtId="0" fontId="6" fillId="0" borderId="5" xfId="0" applyFont="1" applyBorder="1" applyAlignment="1">
      <alignment horizontal="center" vertical="center"/>
    </xf>
    <xf numFmtId="0" fontId="18" fillId="2" borderId="5" xfId="0" quotePrefix="1" applyFont="1" applyFill="1" applyBorder="1" applyAlignment="1">
      <alignment vertical="center" shrinkToFit="1"/>
    </xf>
    <xf numFmtId="0" fontId="18" fillId="2" borderId="6" xfId="0" quotePrefix="1" applyFont="1" applyFill="1" applyBorder="1" applyAlignment="1">
      <alignment vertical="center" shrinkToFit="1"/>
    </xf>
    <xf numFmtId="0" fontId="12" fillId="0" borderId="64" xfId="0" applyFont="1" applyBorder="1" applyAlignment="1">
      <alignment vertical="center" shrinkToFit="1"/>
    </xf>
    <xf numFmtId="0" fontId="16" fillId="0" borderId="68" xfId="0" applyFont="1" applyBorder="1" applyAlignment="1">
      <alignment vertical="center" shrinkToFit="1"/>
    </xf>
    <xf numFmtId="38" fontId="7" fillId="0" borderId="7" xfId="5" applyFont="1" applyFill="1" applyBorder="1" applyAlignment="1">
      <alignment horizontal="center" vertical="center" shrinkToFit="1"/>
    </xf>
    <xf numFmtId="38" fontId="7" fillId="0" borderId="3" xfId="5" applyFont="1" applyFill="1" applyBorder="1" applyAlignment="1">
      <alignment horizontal="center" vertical="center" shrinkToFit="1"/>
    </xf>
    <xf numFmtId="38" fontId="7" fillId="0" borderId="7" xfId="5" applyFont="1" applyBorder="1" applyAlignment="1">
      <alignment horizontal="center" vertical="center" shrinkToFit="1"/>
    </xf>
    <xf numFmtId="38" fontId="7" fillId="0" borderId="3" xfId="5" applyFont="1" applyBorder="1" applyAlignment="1">
      <alignment horizontal="center" vertical="center" shrinkToFit="1"/>
    </xf>
    <xf numFmtId="0" fontId="7" fillId="0" borderId="64" xfId="0" applyFont="1" applyBorder="1">
      <alignment vertical="center"/>
    </xf>
    <xf numFmtId="0" fontId="7" fillId="0" borderId="44" xfId="0" applyFont="1" applyBorder="1">
      <alignment vertical="center"/>
    </xf>
    <xf numFmtId="0" fontId="0" fillId="0" borderId="44" xfId="0" applyBorder="1">
      <alignment vertical="center"/>
    </xf>
    <xf numFmtId="0" fontId="12" fillId="0" borderId="3" xfId="0" applyFont="1" applyBorder="1" applyAlignment="1">
      <alignment vertical="center" wrapText="1" shrinkToFit="1"/>
    </xf>
    <xf numFmtId="38" fontId="22" fillId="0" borderId="7" xfId="4" applyFont="1" applyBorder="1" applyAlignment="1">
      <alignment vertical="center"/>
    </xf>
    <xf numFmtId="38" fontId="22" fillId="0" borderId="3" xfId="4" applyFont="1" applyBorder="1" applyAlignment="1">
      <alignment vertical="center"/>
    </xf>
    <xf numFmtId="0" fontId="7" fillId="0" borderId="69" xfId="0" applyFont="1" applyBorder="1">
      <alignment vertical="center"/>
    </xf>
    <xf numFmtId="0" fontId="0" fillId="0" borderId="69" xfId="0" applyBorder="1">
      <alignment vertical="center"/>
    </xf>
    <xf numFmtId="0" fontId="0" fillId="0" borderId="2" xfId="0" applyBorder="1">
      <alignment vertical="center"/>
    </xf>
    <xf numFmtId="0" fontId="2" fillId="0" borderId="2" xfId="0" applyFont="1" applyBorder="1">
      <alignment vertical="center"/>
    </xf>
    <xf numFmtId="0" fontId="8" fillId="0" borderId="0" xfId="0" applyFont="1" applyAlignment="1">
      <alignment horizontal="right" vertical="top"/>
    </xf>
    <xf numFmtId="0" fontId="28" fillId="2" borderId="0" xfId="0" applyFont="1" applyFill="1" applyAlignment="1">
      <alignment horizontal="center" vertical="center"/>
    </xf>
    <xf numFmtId="0" fontId="12" fillId="0" borderId="15" xfId="0" applyFont="1" applyBorder="1" applyAlignment="1">
      <alignment horizontal="left" vertical="top" shrinkToFit="1"/>
    </xf>
    <xf numFmtId="0" fontId="12" fillId="0" borderId="16" xfId="0" applyFont="1" applyBorder="1" applyAlignment="1">
      <alignment horizontal="left" vertical="top" shrinkToFit="1"/>
    </xf>
    <xf numFmtId="0" fontId="12" fillId="0" borderId="12" xfId="0" applyFont="1" applyBorder="1" applyAlignment="1">
      <alignment horizontal="left" vertical="top" shrinkToFit="1"/>
    </xf>
    <xf numFmtId="0" fontId="6" fillId="0" borderId="101" xfId="0" applyFont="1" applyBorder="1" applyAlignment="1">
      <alignment horizontal="right" vertical="center" wrapText="1"/>
    </xf>
    <xf numFmtId="0" fontId="6" fillId="0" borderId="17" xfId="0" applyFont="1" applyBorder="1" applyAlignment="1">
      <alignment horizontal="right" vertical="center" wrapText="1"/>
    </xf>
    <xf numFmtId="0" fontId="0" fillId="0" borderId="0" xfId="0" applyAlignment="1" applyProtection="1">
      <alignment horizontal="center" vertical="center" shrinkToFit="1"/>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0" fontId="0" fillId="0" borderId="12" xfId="0" applyBorder="1" applyProtection="1">
      <alignment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2" fillId="0" borderId="1" xfId="0" applyFont="1" applyBorder="1" applyProtection="1">
      <alignment vertical="center"/>
      <protection locked="0"/>
    </xf>
    <xf numFmtId="0" fontId="2" fillId="0" borderId="11" xfId="0" applyFont="1" applyBorder="1" applyProtection="1">
      <alignment vertical="center"/>
      <protection locked="0"/>
    </xf>
    <xf numFmtId="0" fontId="2" fillId="0" borderId="6" xfId="0" applyFont="1" applyBorder="1" applyProtection="1">
      <alignment vertical="center"/>
      <protection locked="0"/>
    </xf>
    <xf numFmtId="0" fontId="2" fillId="0" borderId="4" xfId="0" applyFont="1" applyBorder="1" applyProtection="1">
      <alignment vertical="center"/>
      <protection locked="0"/>
    </xf>
    <xf numFmtId="0" fontId="6" fillId="0" borderId="1"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9" fillId="0" borderId="16" xfId="0" applyFont="1" applyBorder="1" applyAlignment="1">
      <alignment horizontal="left" vertical="center"/>
    </xf>
    <xf numFmtId="0" fontId="9" fillId="0" borderId="16"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12" xfId="0" applyFont="1" applyBorder="1">
      <alignment vertical="center"/>
    </xf>
    <xf numFmtId="0" fontId="6" fillId="0" borderId="10" xfId="0" applyFont="1" applyBorder="1" applyProtection="1">
      <alignment vertical="center"/>
      <protection locked="0"/>
    </xf>
    <xf numFmtId="0" fontId="6" fillId="0" borderId="1" xfId="0" applyFont="1" applyBorder="1" applyProtection="1">
      <alignment vertical="center"/>
      <protection locked="0"/>
    </xf>
    <xf numFmtId="0" fontId="6" fillId="0" borderId="11" xfId="0" applyFont="1" applyBorder="1" applyProtection="1">
      <alignment vertical="center"/>
      <protection locked="0"/>
    </xf>
    <xf numFmtId="0" fontId="0" fillId="0" borderId="8"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6" fillId="0" borderId="7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5" xfId="0" applyFont="1" applyBorder="1" applyAlignment="1">
      <alignment horizontal="center" vertical="center" wrapText="1"/>
    </xf>
    <xf numFmtId="38" fontId="6" fillId="0" borderId="35" xfId="4" applyFont="1" applyBorder="1" applyAlignment="1" applyProtection="1">
      <alignment vertical="center"/>
      <protection locked="0"/>
    </xf>
    <xf numFmtId="38" fontId="6" fillId="0" borderId="2" xfId="4" applyFont="1" applyBorder="1" applyAlignment="1" applyProtection="1">
      <alignment vertical="center"/>
      <protection locked="0"/>
    </xf>
    <xf numFmtId="38" fontId="6" fillId="0" borderId="36" xfId="4" applyFont="1" applyBorder="1" applyAlignment="1" applyProtection="1">
      <alignment vertical="center"/>
      <protection locked="0"/>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5" xfId="0" quotePrefix="1" applyFont="1" applyBorder="1" applyAlignment="1" applyProtection="1">
      <alignment vertical="center" shrinkToFit="1"/>
      <protection locked="0"/>
    </xf>
    <xf numFmtId="0" fontId="6" fillId="0" borderId="2" xfId="0" quotePrefix="1" applyFont="1" applyBorder="1" applyAlignment="1" applyProtection="1">
      <alignment vertical="center" shrinkToFit="1"/>
      <protection locked="0"/>
    </xf>
    <xf numFmtId="0" fontId="6" fillId="0" borderId="15" xfId="0" quotePrefix="1" applyFont="1" applyBorder="1" applyAlignment="1" applyProtection="1">
      <alignment vertical="center" shrinkToFit="1"/>
      <protection locked="0"/>
    </xf>
    <xf numFmtId="38" fontId="6" fillId="0" borderId="78" xfId="4" applyFont="1" applyBorder="1" applyAlignment="1">
      <alignment vertical="center"/>
    </xf>
    <xf numFmtId="38" fontId="6" fillId="0" borderId="16" xfId="4" applyFont="1" applyBorder="1" applyAlignment="1">
      <alignment vertical="center"/>
    </xf>
    <xf numFmtId="38" fontId="6" fillId="0" borderId="12" xfId="4" applyFont="1" applyBorder="1" applyAlignment="1">
      <alignment vertical="center"/>
    </xf>
    <xf numFmtId="38" fontId="6" fillId="0" borderId="78" xfId="4" applyFont="1" applyBorder="1" applyAlignment="1" applyProtection="1">
      <alignment horizontal="center" vertical="center"/>
      <protection locked="0"/>
    </xf>
    <xf numFmtId="38" fontId="6" fillId="0" borderId="16" xfId="4" applyFont="1" applyBorder="1" applyAlignment="1" applyProtection="1">
      <alignment horizontal="center" vertical="center"/>
      <protection locked="0"/>
    </xf>
    <xf numFmtId="38" fontId="6" fillId="0" borderId="12" xfId="4" applyFont="1" applyBorder="1" applyAlignment="1" applyProtection="1">
      <alignment horizontal="center" vertical="center"/>
      <protection locked="0"/>
    </xf>
    <xf numFmtId="38" fontId="0" fillId="0" borderId="96" xfId="0" applyNumberFormat="1" applyBorder="1" applyAlignment="1">
      <alignment horizontal="center" vertical="center"/>
    </xf>
    <xf numFmtId="38" fontId="0" fillId="0" borderId="97" xfId="0" applyNumberFormat="1" applyBorder="1" applyAlignment="1">
      <alignment horizontal="center" vertical="center"/>
    </xf>
    <xf numFmtId="38" fontId="0" fillId="0" borderId="98" xfId="0" applyNumberFormat="1" applyBorder="1" applyAlignment="1">
      <alignment horizontal="center" vertical="center"/>
    </xf>
    <xf numFmtId="0" fontId="0" fillId="0" borderId="99" xfId="0" applyBorder="1" applyAlignment="1">
      <alignment horizontal="center" vertical="center"/>
    </xf>
    <xf numFmtId="0" fontId="0" fillId="0" borderId="17" xfId="0" applyBorder="1" applyAlignment="1">
      <alignment horizontal="center" vertical="center"/>
    </xf>
    <xf numFmtId="0" fontId="0" fillId="0" borderId="100" xfId="0" applyBorder="1" applyAlignment="1">
      <alignment horizontal="center" vertical="center"/>
    </xf>
    <xf numFmtId="0" fontId="9" fillId="0" borderId="6" xfId="0" applyFont="1" applyBorder="1" applyAlignment="1" applyProtection="1">
      <alignment horizontal="right" vertical="center"/>
      <protection locked="0"/>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9" xfId="0" quotePrefix="1" applyFont="1" applyBorder="1" applyAlignment="1" applyProtection="1">
      <alignment vertical="center" shrinkToFit="1"/>
      <protection locked="0"/>
    </xf>
    <xf numFmtId="0" fontId="6" fillId="0" borderId="7" xfId="0" quotePrefix="1" applyFont="1" applyBorder="1" applyAlignment="1" applyProtection="1">
      <alignment vertical="center" shrinkToFit="1"/>
      <protection locked="0"/>
    </xf>
    <xf numFmtId="0" fontId="6" fillId="0" borderId="10" xfId="0" quotePrefix="1" applyFont="1" applyBorder="1" applyAlignment="1" applyProtection="1">
      <alignment vertical="center" shrinkToFit="1"/>
      <protection locked="0"/>
    </xf>
    <xf numFmtId="38" fontId="6" fillId="0" borderId="89" xfId="4" applyFont="1" applyBorder="1" applyAlignment="1" applyProtection="1">
      <alignment vertical="center"/>
      <protection locked="0"/>
    </xf>
    <xf numFmtId="38" fontId="6" fillId="0" borderId="7" xfId="4" applyFont="1" applyBorder="1" applyAlignment="1" applyProtection="1">
      <alignment vertical="center"/>
      <protection locked="0"/>
    </xf>
    <xf numFmtId="38" fontId="6" fillId="0" borderId="90" xfId="4" applyFont="1" applyBorder="1" applyAlignment="1" applyProtection="1">
      <alignment vertical="center"/>
      <protection locked="0"/>
    </xf>
    <xf numFmtId="38" fontId="6" fillId="0" borderId="91" xfId="4" applyFont="1" applyBorder="1" applyAlignment="1">
      <alignment vertical="center"/>
    </xf>
    <xf numFmtId="38" fontId="6" fillId="0" borderId="92" xfId="4" applyFont="1" applyBorder="1" applyAlignment="1">
      <alignment vertical="center"/>
    </xf>
    <xf numFmtId="38" fontId="6" fillId="0" borderId="93" xfId="4" applyFont="1" applyBorder="1" applyAlignment="1">
      <alignment vertical="center"/>
    </xf>
    <xf numFmtId="38" fontId="6" fillId="0" borderId="91" xfId="4" applyFont="1" applyBorder="1" applyAlignment="1" applyProtection="1">
      <alignment horizontal="center" vertical="center"/>
      <protection locked="0"/>
    </xf>
    <xf numFmtId="38" fontId="6" fillId="0" borderId="92" xfId="4" applyFont="1" applyBorder="1" applyAlignment="1" applyProtection="1">
      <alignment horizontal="center" vertical="center"/>
      <protection locked="0"/>
    </xf>
    <xf numFmtId="38" fontId="6" fillId="0" borderId="93" xfId="4" applyFont="1" applyBorder="1" applyAlignment="1" applyProtection="1">
      <alignment horizontal="center" vertical="center"/>
      <protection locked="0"/>
    </xf>
    <xf numFmtId="0" fontId="6" fillId="0" borderId="32" xfId="0" quotePrefix="1" applyFont="1" applyBorder="1" applyAlignment="1" applyProtection="1">
      <alignment vertical="center" shrinkToFit="1"/>
      <protection locked="0"/>
    </xf>
    <xf numFmtId="0" fontId="6" fillId="0" borderId="33" xfId="0" quotePrefix="1" applyFont="1" applyBorder="1" applyAlignment="1" applyProtection="1">
      <alignment vertical="center" shrinkToFit="1"/>
      <protection locked="0"/>
    </xf>
    <xf numFmtId="0" fontId="6" fillId="0" borderId="94" xfId="0" quotePrefix="1" applyFont="1" applyBorder="1" applyAlignment="1" applyProtection="1">
      <alignment vertical="center" shrinkToFit="1"/>
      <protection locked="0"/>
    </xf>
    <xf numFmtId="38" fontId="6" fillId="0" borderId="32" xfId="4" applyFont="1" applyBorder="1" applyAlignment="1" applyProtection="1">
      <alignment vertical="center"/>
      <protection locked="0"/>
    </xf>
    <xf numFmtId="38" fontId="6" fillId="0" borderId="33" xfId="4" applyFont="1" applyBorder="1" applyAlignment="1" applyProtection="1">
      <alignment vertical="center"/>
      <protection locked="0"/>
    </xf>
    <xf numFmtId="38" fontId="6" fillId="0" borderId="34" xfId="4" applyFont="1" applyBorder="1" applyAlignment="1" applyProtection="1">
      <alignment vertical="center"/>
      <protection locked="0"/>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7" xfId="0" applyFont="1" applyBorder="1" applyAlignment="1">
      <alignment horizontal="center" vertical="center" wrapText="1"/>
    </xf>
    <xf numFmtId="0" fontId="20" fillId="0" borderId="0" xfId="0" applyFont="1" applyAlignment="1">
      <alignment horizontal="center" vertical="center"/>
    </xf>
    <xf numFmtId="0" fontId="27" fillId="0" borderId="0" xfId="0" applyFont="1" applyAlignment="1">
      <alignment horizontal="center" vertical="center"/>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9"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10" xfId="0" quotePrefix="1" applyFont="1" applyBorder="1" applyAlignment="1">
      <alignment horizontal="center" vertical="center"/>
    </xf>
    <xf numFmtId="0" fontId="10" fillId="0" borderId="1" xfId="0" quotePrefix="1" applyFont="1" applyBorder="1" applyAlignment="1">
      <alignment horizontal="center" vertical="center"/>
    </xf>
    <xf numFmtId="0" fontId="10" fillId="0" borderId="11" xfId="0" quotePrefix="1" applyFont="1" applyBorder="1" applyAlignment="1">
      <alignment horizontal="center" vertical="center"/>
    </xf>
    <xf numFmtId="0" fontId="10" fillId="0" borderId="8" xfId="0" quotePrefix="1" applyFont="1" applyBorder="1" applyAlignment="1">
      <alignment horizontal="center" vertical="center"/>
    </xf>
    <xf numFmtId="0" fontId="10" fillId="0" borderId="0" xfId="0" quotePrefix="1" applyFont="1" applyAlignment="1">
      <alignment horizontal="center" vertical="center"/>
    </xf>
    <xf numFmtId="0" fontId="10" fillId="0" borderId="9" xfId="0" quotePrefix="1" applyFont="1" applyBorder="1" applyAlignment="1">
      <alignment horizontal="center" vertical="center"/>
    </xf>
    <xf numFmtId="0" fontId="10" fillId="0" borderId="5" xfId="0" quotePrefix="1" applyFont="1" applyBorder="1" applyAlignment="1">
      <alignment horizontal="center" vertical="center"/>
    </xf>
    <xf numFmtId="0" fontId="10" fillId="0" borderId="6" xfId="0" quotePrefix="1" applyFont="1" applyBorder="1" applyAlignment="1">
      <alignment horizontal="center" vertical="center"/>
    </xf>
    <xf numFmtId="0" fontId="10" fillId="0" borderId="4" xfId="0" quotePrefix="1" applyFont="1" applyBorder="1" applyAlignment="1">
      <alignment horizontal="center" vertical="center"/>
    </xf>
    <xf numFmtId="0" fontId="10" fillId="0" borderId="1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Alignment="1">
      <alignment horizontal="center" vertical="center" shrinkToFit="1"/>
    </xf>
    <xf numFmtId="0" fontId="10" fillId="0" borderId="9"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4" xfId="0" applyFont="1" applyBorder="1" applyAlignment="1">
      <alignment horizontal="center" vertical="center" shrinkToFit="1"/>
    </xf>
    <xf numFmtId="38" fontId="6" fillId="0" borderId="15" xfId="4" applyFont="1" applyBorder="1" applyAlignment="1">
      <alignment horizontal="center" vertical="center" wrapText="1"/>
    </xf>
    <xf numFmtId="38" fontId="6" fillId="0" borderId="16" xfId="4" applyFont="1" applyBorder="1" applyAlignment="1">
      <alignment horizontal="center" vertical="center" wrapText="1"/>
    </xf>
    <xf numFmtId="38" fontId="6" fillId="0" borderId="12" xfId="4" applyFont="1" applyBorder="1" applyAlignment="1">
      <alignment horizontal="center" vertical="center" wrapText="1"/>
    </xf>
    <xf numFmtId="0" fontId="6" fillId="0" borderId="10" xfId="0" quotePrefix="1" applyFont="1" applyBorder="1" applyAlignment="1">
      <alignment vertical="center" wrapText="1"/>
    </xf>
    <xf numFmtId="0" fontId="6" fillId="0" borderId="1" xfId="0" quotePrefix="1" applyFont="1" applyBorder="1" applyAlignment="1">
      <alignment vertical="center" wrapText="1"/>
    </xf>
    <xf numFmtId="0" fontId="6" fillId="0" borderId="7" xfId="0" quotePrefix="1" applyFont="1" applyBorder="1" applyAlignment="1">
      <alignment horizontal="center" vertical="center" wrapText="1"/>
    </xf>
    <xf numFmtId="0" fontId="12" fillId="0" borderId="15" xfId="0" quotePrefix="1" applyFont="1" applyBorder="1" applyAlignment="1">
      <alignment vertical="center" shrinkToFit="1"/>
    </xf>
    <xf numFmtId="0" fontId="12" fillId="0" borderId="16" xfId="0" quotePrefix="1" applyFont="1" applyBorder="1" applyAlignment="1">
      <alignment vertical="center" shrinkToFit="1"/>
    </xf>
    <xf numFmtId="0" fontId="12" fillId="0" borderId="12" xfId="0" quotePrefix="1" applyFont="1" applyBorder="1" applyAlignment="1">
      <alignment vertical="center" shrinkToFit="1"/>
    </xf>
    <xf numFmtId="38" fontId="7" fillId="0" borderId="15" xfId="4" applyFont="1" applyBorder="1" applyAlignment="1">
      <alignment horizontal="right" vertical="center"/>
    </xf>
    <xf numFmtId="38" fontId="7" fillId="0" borderId="16" xfId="4" applyFont="1" applyBorder="1" applyAlignment="1">
      <alignment horizontal="right" vertical="center"/>
    </xf>
    <xf numFmtId="38" fontId="7" fillId="0" borderId="12" xfId="4" applyFont="1" applyBorder="1" applyAlignment="1">
      <alignment horizontal="right" vertical="center"/>
    </xf>
    <xf numFmtId="38" fontId="7" fillId="0" borderId="15" xfId="4" applyFont="1" applyBorder="1" applyAlignment="1">
      <alignment vertical="center"/>
    </xf>
    <xf numFmtId="38" fontId="7" fillId="0" borderId="16" xfId="4" applyFont="1" applyBorder="1" applyAlignment="1">
      <alignment vertical="center"/>
    </xf>
    <xf numFmtId="38" fontId="7" fillId="0" borderId="12" xfId="4" applyFont="1" applyBorder="1" applyAlignment="1">
      <alignment vertical="center"/>
    </xf>
    <xf numFmtId="38" fontId="7" fillId="0" borderId="15" xfId="4" applyFont="1" applyBorder="1" applyAlignment="1">
      <alignment horizontal="center" vertical="center"/>
    </xf>
    <xf numFmtId="38" fontId="7" fillId="0" borderId="16" xfId="4" applyFont="1" applyBorder="1" applyAlignment="1">
      <alignment horizontal="center" vertical="center"/>
    </xf>
    <xf numFmtId="38" fontId="7" fillId="0" borderId="12" xfId="4" applyFont="1" applyBorder="1" applyAlignment="1">
      <alignment horizontal="center" vertical="center"/>
    </xf>
    <xf numFmtId="38" fontId="23" fillId="0" borderId="15" xfId="4" applyFont="1" applyBorder="1" applyAlignment="1" applyProtection="1">
      <alignment horizontal="center" vertical="center" shrinkToFit="1"/>
      <protection locked="0"/>
    </xf>
    <xf numFmtId="38" fontId="23" fillId="0" borderId="16" xfId="4" applyFont="1" applyBorder="1" applyAlignment="1" applyProtection="1">
      <alignment horizontal="center" vertical="center" shrinkToFit="1"/>
      <protection locked="0"/>
    </xf>
    <xf numFmtId="38" fontId="23" fillId="0" borderId="12" xfId="4" applyFont="1" applyBorder="1" applyAlignment="1" applyProtection="1">
      <alignment horizontal="center" vertical="center" shrinkToFit="1"/>
      <protection locked="0"/>
    </xf>
    <xf numFmtId="0" fontId="6" fillId="0" borderId="7" xfId="0" quotePrefix="1" applyFont="1" applyBorder="1" applyAlignment="1">
      <alignment vertical="center" wrapText="1"/>
    </xf>
    <xf numFmtId="0" fontId="12" fillId="0" borderId="16" xfId="0" applyFont="1" applyBorder="1" applyAlignment="1" applyProtection="1">
      <alignment horizontal="center" vertical="center"/>
      <protection locked="0"/>
    </xf>
    <xf numFmtId="0" fontId="12" fillId="0" borderId="15" xfId="0" applyFont="1" applyBorder="1" applyAlignment="1">
      <alignment horizontal="right" vertical="center" shrinkToFit="1"/>
    </xf>
    <xf numFmtId="0" fontId="12" fillId="0" borderId="16" xfId="0" applyFont="1" applyBorder="1" applyAlignment="1">
      <alignment horizontal="right" vertical="center" shrinkToFit="1"/>
    </xf>
    <xf numFmtId="0" fontId="6" fillId="0" borderId="0" xfId="0" applyFont="1" applyAlignment="1">
      <alignment horizontal="right" vertical="center"/>
    </xf>
    <xf numFmtId="0" fontId="9" fillId="0" borderId="0" xfId="0" applyFont="1" applyAlignment="1">
      <alignment horizontal="right" vertical="center"/>
    </xf>
    <xf numFmtId="0" fontId="6" fillId="0" borderId="70" xfId="0" applyFont="1" applyBorder="1" applyAlignment="1">
      <alignment horizontal="center" vertical="center"/>
    </xf>
    <xf numFmtId="0" fontId="6" fillId="0" borderId="102" xfId="0" applyFont="1" applyBorder="1" applyAlignment="1">
      <alignment horizontal="center" vertical="center"/>
    </xf>
    <xf numFmtId="0" fontId="6" fillId="0" borderId="71" xfId="0" applyFont="1" applyBorder="1" applyAlignment="1">
      <alignment horizontal="center" vertical="center"/>
    </xf>
    <xf numFmtId="0" fontId="10" fillId="0" borderId="72"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73" xfId="0" applyFont="1" applyBorder="1" applyAlignment="1">
      <alignment horizontal="center" vertical="center" shrinkToFit="1"/>
    </xf>
    <xf numFmtId="0" fontId="6" fillId="0" borderId="1" xfId="0" applyFont="1" applyBorder="1" applyAlignment="1">
      <alignment horizontal="right" vertical="top"/>
    </xf>
    <xf numFmtId="0" fontId="12" fillId="0" borderId="44" xfId="0" applyFont="1" applyBorder="1" applyAlignment="1">
      <alignment horizontal="left" vertical="center" wrapText="1" shrinkToFit="1"/>
    </xf>
    <xf numFmtId="0" fontId="12" fillId="0" borderId="69" xfId="0" applyFont="1" applyBorder="1" applyAlignment="1">
      <alignment horizontal="left" vertical="center" wrapText="1" shrinkToFit="1"/>
    </xf>
    <xf numFmtId="38" fontId="7" fillId="0" borderId="44" xfId="4" applyFont="1" applyBorder="1" applyAlignment="1" applyProtection="1">
      <alignment horizontal="center" vertical="center" shrinkToFit="1"/>
    </xf>
    <xf numFmtId="38" fontId="7" fillId="0" borderId="69" xfId="4" applyFont="1" applyBorder="1" applyAlignment="1" applyProtection="1">
      <alignment horizontal="center" vertical="center" shrinkToFit="1"/>
    </xf>
    <xf numFmtId="38" fontId="7" fillId="0" borderId="44" xfId="4" applyFont="1" applyBorder="1" applyAlignment="1" applyProtection="1">
      <alignment horizontal="center" vertical="center" shrinkToFit="1"/>
      <protection locked="0"/>
    </xf>
    <xf numFmtId="38" fontId="7" fillId="0" borderId="69" xfId="4" applyFont="1" applyBorder="1" applyAlignment="1" applyProtection="1">
      <alignment horizontal="center" vertical="center" shrinkToFit="1"/>
      <protection locked="0"/>
    </xf>
    <xf numFmtId="38" fontId="7" fillId="0" borderId="44" xfId="4" applyFont="1" applyBorder="1" applyAlignment="1">
      <alignment horizontal="center" vertical="center" wrapText="1" shrinkToFit="1"/>
    </xf>
    <xf numFmtId="38" fontId="7" fillId="0" borderId="69" xfId="4" applyFont="1" applyBorder="1" applyAlignment="1">
      <alignment horizontal="center" vertical="center" wrapText="1" shrinkToFit="1"/>
    </xf>
    <xf numFmtId="0" fontId="12" fillId="0" borderId="2" xfId="0" quotePrefix="1" applyFont="1" applyBorder="1" applyAlignment="1">
      <alignment horizontal="left" vertical="center"/>
    </xf>
    <xf numFmtId="0" fontId="12" fillId="0" borderId="2" xfId="0" applyFont="1" applyBorder="1">
      <alignment vertical="center"/>
    </xf>
    <xf numFmtId="0" fontId="12" fillId="0" borderId="7" xfId="0" quotePrefix="1" applyFont="1" applyBorder="1" applyAlignment="1">
      <alignment horizontal="left" vertical="center" wrapText="1" shrinkToFit="1"/>
    </xf>
    <xf numFmtId="0" fontId="12" fillId="0" borderId="3" xfId="0" quotePrefix="1" applyFont="1" applyBorder="1" applyAlignment="1">
      <alignment horizontal="left" vertical="center" wrapText="1" shrinkToFit="1"/>
    </xf>
    <xf numFmtId="0" fontId="103" fillId="2" borderId="15" xfId="0" applyFont="1" applyFill="1" applyBorder="1" applyAlignment="1">
      <alignment vertical="center" shrinkToFit="1"/>
    </xf>
    <xf numFmtId="0" fontId="103" fillId="2" borderId="16" xfId="0" applyFont="1" applyFill="1" applyBorder="1" applyAlignment="1">
      <alignment vertical="center" shrinkToFit="1"/>
    </xf>
    <xf numFmtId="38" fontId="7" fillId="0" borderId="10" xfId="4" applyFont="1" applyBorder="1" applyAlignment="1">
      <alignment horizontal="center" vertical="center" wrapText="1"/>
    </xf>
    <xf numFmtId="38" fontId="7" fillId="0" borderId="11" xfId="4" applyFont="1" applyBorder="1" applyAlignment="1">
      <alignment horizontal="center" vertical="center" wrapText="1"/>
    </xf>
    <xf numFmtId="38" fontId="7" fillId="0" borderId="5" xfId="4" applyFont="1" applyBorder="1" applyAlignment="1">
      <alignment horizontal="center" vertical="center" wrapText="1"/>
    </xf>
    <xf numFmtId="38" fontId="7" fillId="0" borderId="4" xfId="4" applyFont="1" applyBorder="1" applyAlignment="1">
      <alignment horizontal="center" vertical="center" wrapText="1"/>
    </xf>
    <xf numFmtId="0" fontId="7" fillId="0" borderId="2" xfId="0" applyFont="1" applyBorder="1" applyAlignment="1">
      <alignment horizontal="left" vertical="center"/>
    </xf>
    <xf numFmtId="0" fontId="12" fillId="0" borderId="2" xfId="0" applyFont="1" applyBorder="1" applyAlignment="1">
      <alignment vertical="center" wrapText="1"/>
    </xf>
    <xf numFmtId="38" fontId="7" fillId="0" borderId="2" xfId="4" applyFont="1" applyBorder="1" applyAlignment="1">
      <alignment horizontal="left" vertical="center" wrapText="1"/>
    </xf>
    <xf numFmtId="38" fontId="7" fillId="0" borderId="64" xfId="4" applyFont="1" applyBorder="1" applyAlignment="1" applyProtection="1">
      <alignment horizontal="center" vertical="center" shrinkToFit="1"/>
    </xf>
    <xf numFmtId="38" fontId="7" fillId="0" borderId="68" xfId="5" applyFont="1" applyBorder="1" applyAlignment="1">
      <alignment horizontal="center" vertical="center"/>
    </xf>
    <xf numFmtId="38" fontId="7" fillId="0" borderId="65" xfId="5" applyFont="1" applyBorder="1" applyAlignment="1">
      <alignment horizontal="center" vertical="center"/>
    </xf>
    <xf numFmtId="38" fontId="7" fillId="0" borderId="44" xfId="5" applyFont="1" applyBorder="1" applyAlignment="1" applyProtection="1">
      <alignment horizontal="center" vertical="center" shrinkToFit="1"/>
    </xf>
    <xf numFmtId="38" fontId="7" fillId="0" borderId="68" xfId="5" applyFont="1" applyBorder="1" applyAlignment="1" applyProtection="1">
      <alignment horizontal="center" vertical="center" shrinkToFit="1"/>
    </xf>
    <xf numFmtId="0" fontId="12" fillId="0" borderId="64" xfId="0" applyFont="1" applyBorder="1" applyAlignment="1">
      <alignment vertical="center" wrapText="1" shrinkToFit="1"/>
    </xf>
    <xf numFmtId="38" fontId="7" fillId="0" borderId="68" xfId="5" applyFont="1" applyBorder="1" applyAlignment="1">
      <alignment horizontal="center" vertical="center" shrinkToFit="1"/>
    </xf>
    <xf numFmtId="38" fontId="7" fillId="0" borderId="74" xfId="5" applyFont="1" applyBorder="1" applyAlignment="1">
      <alignment horizontal="center" vertical="center" shrinkToFit="1"/>
    </xf>
    <xf numFmtId="38" fontId="7" fillId="0" borderId="66" xfId="4" applyFont="1" applyBorder="1" applyAlignment="1">
      <alignment horizontal="left" vertical="center" shrinkToFit="1"/>
    </xf>
    <xf numFmtId="38" fontId="7" fillId="0" borderId="67" xfId="4" applyFont="1" applyBorder="1" applyAlignment="1">
      <alignment horizontal="left" vertical="center" shrinkToFit="1"/>
    </xf>
    <xf numFmtId="38" fontId="7" fillId="0" borderId="87" xfId="4" applyFont="1" applyBorder="1" applyAlignment="1">
      <alignment horizontal="left" vertical="center" shrinkToFit="1"/>
    </xf>
    <xf numFmtId="38" fontId="7" fillId="0" borderId="88" xfId="4" applyFont="1" applyBorder="1" applyAlignment="1">
      <alignment horizontal="left" vertical="center" shrinkToFit="1"/>
    </xf>
    <xf numFmtId="38" fontId="7" fillId="0" borderId="45" xfId="5" applyFont="1" applyBorder="1" applyAlignment="1">
      <alignment horizontal="left" vertical="center" shrinkToFit="1"/>
    </xf>
    <xf numFmtId="38" fontId="7" fillId="0" borderId="51" xfId="5" applyFont="1" applyBorder="1" applyAlignment="1">
      <alignment horizontal="left" vertical="center" shrinkToFit="1"/>
    </xf>
    <xf numFmtId="38" fontId="7" fillId="0" borderId="87" xfId="5" applyFont="1" applyBorder="1" applyAlignment="1">
      <alignment horizontal="left" vertical="center" shrinkToFit="1"/>
    </xf>
    <xf numFmtId="38" fontId="7" fillId="0" borderId="88" xfId="5" applyFont="1" applyBorder="1" applyAlignment="1">
      <alignment horizontal="left" vertical="center" shrinkToFit="1"/>
    </xf>
    <xf numFmtId="38" fontId="7" fillId="0" borderId="7" xfId="4" applyFont="1" applyBorder="1" applyAlignment="1">
      <alignment horizontal="right" vertical="center" wrapText="1"/>
    </xf>
    <xf numFmtId="0" fontId="6" fillId="0" borderId="3" xfId="0" applyFont="1" applyBorder="1" applyAlignment="1">
      <alignment horizontal="right" vertical="center"/>
    </xf>
    <xf numFmtId="0" fontId="18" fillId="2" borderId="10" xfId="0" applyFont="1" applyFill="1" applyBorder="1" applyAlignment="1">
      <alignment vertical="center" shrinkToFit="1"/>
    </xf>
    <xf numFmtId="0" fontId="18" fillId="2" borderId="1" xfId="0" applyFont="1" applyFill="1" applyBorder="1" applyAlignment="1">
      <alignment vertical="center" shrinkToFit="1"/>
    </xf>
    <xf numFmtId="0" fontId="7" fillId="0" borderId="10" xfId="4" applyNumberFormat="1" applyFont="1" applyBorder="1" applyAlignment="1">
      <alignment horizontal="center" vertical="center" wrapText="1"/>
    </xf>
    <xf numFmtId="0" fontId="7" fillId="0" borderId="11" xfId="4" applyNumberFormat="1" applyFont="1" applyBorder="1" applyAlignment="1">
      <alignment horizontal="center" vertical="center" wrapText="1"/>
    </xf>
    <xf numFmtId="0" fontId="7" fillId="0" borderId="5" xfId="4" applyNumberFormat="1" applyFont="1" applyBorder="1" applyAlignment="1">
      <alignment horizontal="center" vertical="center" wrapText="1"/>
    </xf>
    <xf numFmtId="0" fontId="7" fillId="0" borderId="4" xfId="4" applyNumberFormat="1" applyFont="1" applyBorder="1" applyAlignment="1">
      <alignment horizontal="center" vertical="center" wrapText="1"/>
    </xf>
    <xf numFmtId="38" fontId="7" fillId="0" borderId="10" xfId="4" applyFont="1" applyBorder="1" applyAlignment="1">
      <alignment horizontal="left" vertical="center" shrinkToFit="1"/>
    </xf>
    <xf numFmtId="38" fontId="7" fillId="0" borderId="11" xfId="4" applyFont="1" applyBorder="1" applyAlignment="1">
      <alignment horizontal="left" vertical="center" shrinkToFit="1"/>
    </xf>
    <xf numFmtId="38" fontId="7" fillId="0" borderId="5" xfId="4" applyFont="1" applyBorder="1" applyAlignment="1">
      <alignment horizontal="left" vertical="center" shrinkToFit="1"/>
    </xf>
    <xf numFmtId="38" fontId="7" fillId="0" borderId="4" xfId="4" applyFont="1" applyBorder="1" applyAlignment="1">
      <alignment horizontal="left" vertical="center" shrinkToFit="1"/>
    </xf>
    <xf numFmtId="38" fontId="7" fillId="0" borderId="64" xfId="4" applyFont="1" applyBorder="1" applyAlignment="1">
      <alignment horizontal="left" vertical="center" shrinkToFit="1"/>
    </xf>
    <xf numFmtId="38" fontId="7" fillId="0" borderId="44" xfId="4" applyFont="1" applyBorder="1" applyAlignment="1">
      <alignment horizontal="left" vertical="center" shrinkToFit="1"/>
    </xf>
    <xf numFmtId="0" fontId="7" fillId="0" borderId="10" xfId="4" applyNumberFormat="1" applyFont="1" applyBorder="1" applyAlignment="1">
      <alignment vertical="center" wrapText="1"/>
    </xf>
    <xf numFmtId="0" fontId="7" fillId="0" borderId="11" xfId="4" applyNumberFormat="1" applyFont="1" applyBorder="1" applyAlignment="1">
      <alignment vertical="center" wrapText="1"/>
    </xf>
    <xf numFmtId="0" fontId="7" fillId="0" borderId="5" xfId="4" applyNumberFormat="1" applyFont="1" applyBorder="1" applyAlignment="1">
      <alignment vertical="center" wrapText="1"/>
    </xf>
    <xf numFmtId="0" fontId="7" fillId="0" borderId="4" xfId="4" applyNumberFormat="1" applyFont="1" applyBorder="1" applyAlignment="1">
      <alignment vertical="center" wrapText="1"/>
    </xf>
    <xf numFmtId="38" fontId="7" fillId="0" borderId="87" xfId="5" applyFont="1" applyBorder="1" applyAlignment="1">
      <alignment horizontal="left" vertical="center" wrapText="1"/>
    </xf>
    <xf numFmtId="38" fontId="7" fillId="0" borderId="88" xfId="5" applyFont="1" applyBorder="1" applyAlignment="1">
      <alignment horizontal="left" vertical="center" wrapText="1"/>
    </xf>
    <xf numFmtId="38" fontId="7" fillId="0" borderId="72" xfId="5" applyFont="1" applyBorder="1" applyAlignment="1">
      <alignment horizontal="left" vertical="center" wrapText="1"/>
    </xf>
    <xf numFmtId="38" fontId="7" fillId="0" borderId="73" xfId="5" applyFont="1" applyBorder="1" applyAlignment="1">
      <alignment horizontal="left" vertical="center" wrapText="1"/>
    </xf>
    <xf numFmtId="0" fontId="12" fillId="0" borderId="44" xfId="0" applyFont="1" applyBorder="1" applyAlignment="1">
      <alignment vertical="center" wrapText="1" shrinkToFit="1"/>
    </xf>
    <xf numFmtId="0" fontId="12" fillId="0" borderId="68" xfId="0" applyFont="1" applyBorder="1" applyAlignment="1">
      <alignment horizontal="left" vertical="center" wrapText="1" shrinkToFit="1"/>
    </xf>
    <xf numFmtId="0" fontId="12" fillId="0" borderId="74" xfId="0" applyFont="1" applyBorder="1" applyAlignment="1">
      <alignment horizontal="left" vertical="center" wrapText="1" shrinkToFit="1"/>
    </xf>
    <xf numFmtId="38" fontId="7" fillId="0" borderId="74" xfId="4" applyFont="1" applyBorder="1" applyAlignment="1">
      <alignment vertical="center"/>
    </xf>
    <xf numFmtId="38" fontId="7" fillId="0" borderId="68" xfId="4" applyFont="1" applyBorder="1" applyAlignment="1" applyProtection="1">
      <alignment horizontal="center" vertical="center" shrinkToFit="1"/>
    </xf>
    <xf numFmtId="38" fontId="7" fillId="0" borderId="8" xfId="4" applyFont="1" applyBorder="1" applyAlignment="1">
      <alignment horizontal="left" vertical="center" wrapText="1"/>
    </xf>
    <xf numFmtId="38" fontId="7" fillId="0" borderId="9" xfId="4" applyFont="1" applyBorder="1" applyAlignment="1">
      <alignment horizontal="left" vertical="center" wrapText="1"/>
    </xf>
    <xf numFmtId="0" fontId="12" fillId="0" borderId="65" xfId="0" applyFont="1" applyBorder="1" applyAlignment="1">
      <alignment horizontal="left" vertical="center" wrapText="1" shrinkToFit="1"/>
    </xf>
    <xf numFmtId="0" fontId="9" fillId="8" borderId="0" xfId="0" applyFont="1" applyFill="1" applyAlignment="1">
      <alignment vertical="center" wrapText="1"/>
    </xf>
    <xf numFmtId="0" fontId="12" fillId="0" borderId="0" xfId="0" applyFont="1" applyAlignment="1">
      <alignment vertical="center" wrapText="1" shrinkToFit="1"/>
    </xf>
    <xf numFmtId="0" fontId="7" fillId="0" borderId="7" xfId="0" applyFont="1" applyBorder="1" applyAlignment="1">
      <alignment horizontal="center" vertical="center"/>
    </xf>
    <xf numFmtId="0" fontId="7" fillId="0" borderId="74" xfId="0" applyFont="1" applyBorder="1" applyAlignment="1">
      <alignment horizontal="center" vertical="center"/>
    </xf>
    <xf numFmtId="0" fontId="7" fillId="0" borderId="3" xfId="0" applyFont="1" applyBorder="1" applyAlignment="1">
      <alignment horizontal="center" vertical="center"/>
    </xf>
    <xf numFmtId="0" fontId="20" fillId="0" borderId="74" xfId="0" applyFont="1" applyBorder="1" applyAlignment="1" applyProtection="1">
      <alignment horizontal="center" vertical="center"/>
      <protection locked="0"/>
    </xf>
    <xf numFmtId="0" fontId="7" fillId="0" borderId="66" xfId="0" applyFont="1" applyBorder="1" applyAlignment="1">
      <alignment vertical="center" wrapText="1" shrinkToFit="1"/>
    </xf>
    <xf numFmtId="0" fontId="7" fillId="0" borderId="67" xfId="0" applyFont="1" applyBorder="1" applyAlignment="1">
      <alignment vertical="center" wrapText="1" shrinkToFit="1"/>
    </xf>
    <xf numFmtId="0" fontId="7" fillId="0" borderId="45" xfId="0" applyFont="1" applyBorder="1" applyAlignment="1">
      <alignment vertical="center" wrapText="1" shrinkToFit="1"/>
    </xf>
    <xf numFmtId="0" fontId="7" fillId="0" borderId="51" xfId="0" applyFont="1" applyBorder="1" applyAlignment="1">
      <alignment vertical="center" wrapText="1" shrinkToFit="1"/>
    </xf>
    <xf numFmtId="0" fontId="7" fillId="0" borderId="45" xfId="0" applyFont="1" applyBorder="1" applyAlignment="1" applyProtection="1">
      <alignment horizontal="left" vertical="center" wrapText="1" shrinkToFit="1"/>
      <protection locked="0"/>
    </xf>
    <xf numFmtId="0" fontId="7" fillId="0" borderId="51" xfId="0" applyFont="1" applyBorder="1" applyAlignment="1" applyProtection="1">
      <alignment horizontal="left" vertical="center" wrapText="1" shrinkToFit="1"/>
      <protection locked="0"/>
    </xf>
    <xf numFmtId="0" fontId="7" fillId="0" borderId="70" xfId="0" applyFont="1" applyBorder="1" applyAlignment="1" applyProtection="1">
      <alignment horizontal="left" vertical="center" wrapText="1" shrinkToFit="1"/>
      <protection locked="0"/>
    </xf>
    <xf numFmtId="0" fontId="7" fillId="0" borderId="71" xfId="0" applyFont="1" applyBorder="1" applyAlignment="1" applyProtection="1">
      <alignment horizontal="left" vertical="center" wrapText="1" shrinkToFit="1"/>
      <protection locked="0"/>
    </xf>
    <xf numFmtId="38" fontId="7" fillId="0" borderId="7" xfId="5" applyFont="1" applyBorder="1" applyAlignment="1">
      <alignment horizontal="right" vertical="center"/>
    </xf>
    <xf numFmtId="38" fontId="7" fillId="0" borderId="74" xfId="5" applyFont="1" applyBorder="1" applyAlignment="1">
      <alignment horizontal="right" vertical="center"/>
    </xf>
    <xf numFmtId="38" fontId="7" fillId="0" borderId="3" xfId="5" applyFont="1" applyBorder="1" applyAlignment="1">
      <alignment horizontal="right" vertical="center"/>
    </xf>
    <xf numFmtId="0" fontId="7" fillId="0" borderId="66" xfId="0" applyFont="1" applyBorder="1" applyAlignment="1">
      <alignment horizontal="left" vertical="center" wrapText="1" shrinkToFit="1"/>
    </xf>
    <xf numFmtId="0" fontId="7" fillId="0" borderId="67" xfId="0" applyFont="1" applyBorder="1" applyAlignment="1">
      <alignment horizontal="left" vertical="center" wrapText="1" shrinkToFit="1"/>
    </xf>
    <xf numFmtId="0" fontId="7" fillId="0" borderId="45" xfId="0" applyFont="1" applyBorder="1" applyAlignment="1">
      <alignment horizontal="left" vertical="center" wrapText="1" shrinkToFit="1"/>
    </xf>
    <xf numFmtId="0" fontId="7" fillId="0" borderId="51" xfId="0" applyFont="1" applyBorder="1" applyAlignment="1">
      <alignment horizontal="left" vertical="center" wrapText="1" shrinkToFit="1"/>
    </xf>
    <xf numFmtId="0" fontId="18" fillId="2" borderId="10" xfId="0" quotePrefix="1" applyFont="1" applyFill="1" applyBorder="1" applyAlignment="1">
      <alignment vertical="center" shrinkToFit="1"/>
    </xf>
    <xf numFmtId="0" fontId="18" fillId="2" borderId="1" xfId="0" quotePrefix="1" applyFont="1" applyFill="1" applyBorder="1" applyAlignment="1">
      <alignment vertical="center" shrinkToFit="1"/>
    </xf>
    <xf numFmtId="0" fontId="18" fillId="2" borderId="11" xfId="0" quotePrefix="1" applyFont="1" applyFill="1" applyBorder="1" applyAlignment="1">
      <alignment vertical="center" shrinkToFit="1"/>
    </xf>
    <xf numFmtId="0" fontId="0" fillId="0" borderId="0" xfId="0" applyAlignment="1">
      <alignment horizontal="right" vertical="center"/>
    </xf>
    <xf numFmtId="0" fontId="6" fillId="0" borderId="10"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lignment vertical="center"/>
    </xf>
    <xf numFmtId="0" fontId="8" fillId="0" borderId="0" xfId="0" applyFont="1" applyAlignment="1">
      <alignment horizontal="right"/>
    </xf>
    <xf numFmtId="0" fontId="29" fillId="0" borderId="113" xfId="0" applyFont="1" applyBorder="1" applyAlignment="1">
      <alignment horizontal="center" vertical="center"/>
    </xf>
    <xf numFmtId="0" fontId="29" fillId="0" borderId="3" xfId="0" applyFont="1" applyBorder="1" applyAlignment="1">
      <alignment horizontal="center" vertical="center"/>
    </xf>
    <xf numFmtId="0" fontId="97" fillId="0" borderId="114" xfId="0" applyFont="1" applyBorder="1" applyAlignment="1">
      <alignment horizontal="center" vertical="center"/>
    </xf>
    <xf numFmtId="0" fontId="97" fillId="0" borderId="29" xfId="0" applyFont="1" applyBorder="1" applyAlignment="1">
      <alignment horizontal="center" vertical="center"/>
    </xf>
    <xf numFmtId="0" fontId="97" fillId="0" borderId="115" xfId="0" applyFont="1" applyBorder="1" applyAlignment="1">
      <alignment horizontal="center" vertical="center"/>
    </xf>
    <xf numFmtId="0" fontId="97" fillId="0" borderId="5" xfId="0" applyFont="1" applyBorder="1" applyAlignment="1">
      <alignment horizontal="center" vertical="center"/>
    </xf>
    <xf numFmtId="0" fontId="97" fillId="0" borderId="6" xfId="0" applyFont="1" applyBorder="1" applyAlignment="1">
      <alignment horizontal="center" vertical="center"/>
    </xf>
    <xf numFmtId="0" fontId="97" fillId="0" borderId="4" xfId="0" applyFont="1" applyBorder="1" applyAlignment="1">
      <alignment horizontal="center" vertical="center"/>
    </xf>
    <xf numFmtId="0" fontId="12" fillId="0" borderId="59" xfId="0" applyFont="1" applyBorder="1" applyAlignment="1">
      <alignment horizontal="center" vertical="top"/>
    </xf>
    <xf numFmtId="0" fontId="12" fillId="0" borderId="2" xfId="0" applyFont="1" applyBorder="1" applyAlignment="1">
      <alignment horizontal="center" vertical="top"/>
    </xf>
    <xf numFmtId="0" fontId="2" fillId="0" borderId="8"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9" fillId="8" borderId="0" xfId="0" applyFont="1" applyFill="1" applyAlignment="1">
      <alignment horizontal="left" vertical="top" wrapText="1"/>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30" fillId="0" borderId="1" xfId="0" applyFont="1" applyBorder="1" applyAlignment="1" applyProtection="1">
      <alignment vertical="center" shrinkToFit="1"/>
      <protection locked="0"/>
    </xf>
    <xf numFmtId="0" fontId="30" fillId="0" borderId="11" xfId="0" applyFont="1" applyBorder="1" applyAlignment="1" applyProtection="1">
      <alignment vertical="center" shrinkToFit="1"/>
      <protection locked="0"/>
    </xf>
    <xf numFmtId="0" fontId="30" fillId="0" borderId="6" xfId="0" applyFont="1" applyBorder="1" applyAlignment="1" applyProtection="1">
      <alignment vertical="center" shrinkToFit="1"/>
      <protection locked="0"/>
    </xf>
    <xf numFmtId="0" fontId="30" fillId="0" borderId="4" xfId="0" applyFont="1" applyBorder="1" applyAlignment="1" applyProtection="1">
      <alignment vertical="center" shrinkToFit="1"/>
      <protection locked="0"/>
    </xf>
    <xf numFmtId="0" fontId="6" fillId="0" borderId="15" xfId="0" applyFont="1" applyBorder="1" applyAlignment="1">
      <alignment horizontal="center" vertical="center"/>
    </xf>
    <xf numFmtId="0" fontId="6" fillId="0" borderId="108" xfId="0" applyFont="1" applyBorder="1" applyAlignment="1" applyProtection="1">
      <alignment vertical="center" shrinkToFit="1"/>
      <protection locked="0"/>
    </xf>
    <xf numFmtId="0" fontId="6" fillId="0" borderId="109" xfId="0" applyFont="1" applyBorder="1" applyAlignment="1" applyProtection="1">
      <alignment vertical="center" shrinkToFit="1"/>
      <protection locked="0"/>
    </xf>
    <xf numFmtId="0" fontId="12" fillId="0" borderId="108" xfId="0" applyFont="1" applyBorder="1" applyAlignment="1" applyProtection="1">
      <alignment vertical="center" shrinkToFit="1"/>
      <protection locked="0"/>
    </xf>
    <xf numFmtId="0" fontId="12" fillId="0" borderId="109" xfId="0" applyFont="1" applyBorder="1" applyAlignment="1" applyProtection="1">
      <alignment vertical="center" shrinkToFit="1"/>
      <protection locked="0"/>
    </xf>
    <xf numFmtId="0" fontId="24" fillId="0" borderId="110" xfId="0" applyFont="1" applyBorder="1" applyAlignment="1" applyProtection="1">
      <alignment horizontal="center" vertical="center" shrinkToFit="1"/>
      <protection locked="0"/>
    </xf>
    <xf numFmtId="0" fontId="24" fillId="0" borderId="109" xfId="0" applyFont="1" applyBorder="1" applyAlignment="1" applyProtection="1">
      <alignment horizontal="center" vertical="center" shrinkToFit="1"/>
      <protection locked="0"/>
    </xf>
    <xf numFmtId="0" fontId="20" fillId="0" borderId="8"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6" fillId="0" borderId="36" xfId="0" applyFont="1" applyBorder="1" applyAlignment="1">
      <alignment horizontal="center" vertical="center"/>
    </xf>
    <xf numFmtId="0" fontId="6" fillId="0" borderId="90" xfId="0" applyFont="1" applyBorder="1" applyAlignment="1">
      <alignment horizontal="center" vertical="center"/>
    </xf>
    <xf numFmtId="0" fontId="6" fillId="0" borderId="112" xfId="0" applyFont="1" applyBorder="1" applyAlignment="1" applyProtection="1">
      <alignment vertical="center" shrinkToFit="1"/>
      <protection locked="0"/>
    </xf>
    <xf numFmtId="0" fontId="12" fillId="0" borderId="112" xfId="0" applyFont="1" applyBorder="1" applyAlignment="1" applyProtection="1">
      <alignment vertical="center" shrinkToFit="1"/>
      <protection locked="0"/>
    </xf>
    <xf numFmtId="0" fontId="24" fillId="0" borderId="112" xfId="0" applyFont="1" applyBorder="1" applyAlignment="1" applyProtection="1">
      <alignment horizontal="center" vertical="center" shrinkToFit="1"/>
      <protection locked="0"/>
    </xf>
    <xf numFmtId="0" fontId="30" fillId="0" borderId="0" xfId="0" applyFont="1" applyAlignment="1" applyProtection="1">
      <alignment vertical="center" shrinkToFit="1"/>
      <protection locked="0"/>
    </xf>
    <xf numFmtId="0" fontId="30" fillId="0" borderId="9" xfId="0" applyFont="1" applyBorder="1" applyAlignment="1" applyProtection="1">
      <alignment vertical="center" shrinkToFit="1"/>
      <protection locked="0"/>
    </xf>
    <xf numFmtId="0" fontId="2" fillId="0" borderId="8"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12" fillId="0" borderId="6"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6" fillId="0" borderId="111" xfId="0" applyFont="1" applyBorder="1" applyAlignment="1" applyProtection="1">
      <alignment vertical="center" shrinkToFit="1"/>
      <protection locked="0"/>
    </xf>
    <xf numFmtId="0" fontId="12" fillId="0" borderId="111" xfId="0" applyFont="1" applyBorder="1" applyAlignment="1" applyProtection="1">
      <alignment vertical="center" shrinkToFit="1"/>
      <protection locked="0"/>
    </xf>
    <xf numFmtId="0" fontId="24" fillId="0" borderId="111" xfId="0" applyFont="1" applyBorder="1" applyAlignment="1" applyProtection="1">
      <alignment horizontal="center" vertical="center" shrinkToFit="1"/>
      <protection locked="0"/>
    </xf>
    <xf numFmtId="0" fontId="9" fillId="0" borderId="0" xfId="0" applyFont="1" applyAlignment="1">
      <alignment horizontal="left" vertical="center" wrapText="1" shrinkToFit="1"/>
    </xf>
    <xf numFmtId="0" fontId="24" fillId="0" borderId="0" xfId="0" applyFont="1" applyAlignment="1">
      <alignment horizontal="center" vertical="center"/>
    </xf>
    <xf numFmtId="0" fontId="4" fillId="0" borderId="2"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4" xfId="0" applyFont="1" applyBorder="1" applyAlignment="1">
      <alignment horizontal="center" vertical="center"/>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103" xfId="0" applyFont="1" applyBorder="1" applyAlignment="1">
      <alignment horizontal="center" vertical="center"/>
    </xf>
    <xf numFmtId="0" fontId="9" fillId="0" borderId="10" xfId="0" applyFont="1" applyBorder="1" applyAlignment="1">
      <alignment vertical="center" wrapText="1"/>
    </xf>
    <xf numFmtId="0" fontId="9" fillId="0" borderId="1" xfId="0" applyFont="1" applyBorder="1" applyAlignment="1">
      <alignment vertical="center" wrapText="1"/>
    </xf>
    <xf numFmtId="0" fontId="9" fillId="0" borderId="11"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 xfId="0" applyFont="1" applyBorder="1" applyAlignment="1">
      <alignment vertical="center" wrapText="1"/>
    </xf>
    <xf numFmtId="38" fontId="7" fillId="0" borderId="10" xfId="5" applyFont="1" applyBorder="1" applyAlignment="1">
      <alignment horizontal="center" vertical="center"/>
    </xf>
    <xf numFmtId="38" fontId="7" fillId="0" borderId="11" xfId="5" applyFont="1" applyBorder="1" applyAlignment="1">
      <alignment horizontal="center" vertical="center"/>
    </xf>
    <xf numFmtId="38" fontId="7" fillId="0" borderId="8" xfId="5" applyFont="1" applyBorder="1" applyAlignment="1">
      <alignment horizontal="center" vertical="center"/>
    </xf>
    <xf numFmtId="38" fontId="7" fillId="0" borderId="9" xfId="5" applyFont="1" applyBorder="1" applyAlignment="1">
      <alignment horizontal="center" vertical="center"/>
    </xf>
    <xf numFmtId="38" fontId="7" fillId="0" borderId="5" xfId="5" applyFont="1" applyBorder="1" applyAlignment="1">
      <alignment horizontal="center" vertical="center"/>
    </xf>
    <xf numFmtId="38" fontId="7" fillId="0" borderId="4" xfId="5" applyFont="1" applyBorder="1" applyAlignment="1">
      <alignment horizontal="center" vertical="center"/>
    </xf>
    <xf numFmtId="38" fontId="7" fillId="0" borderId="10" xfId="5" applyFont="1" applyBorder="1" applyAlignment="1">
      <alignment horizontal="center" vertical="center" shrinkToFit="1"/>
    </xf>
    <xf numFmtId="38" fontId="7" fillId="0" borderId="1" xfId="5" applyFont="1" applyBorder="1" applyAlignment="1">
      <alignment horizontal="center" vertical="center" shrinkToFit="1"/>
    </xf>
    <xf numFmtId="38" fontId="7" fillId="0" borderId="8" xfId="5" applyFont="1" applyBorder="1" applyAlignment="1">
      <alignment horizontal="center" vertical="center" shrinkToFit="1"/>
    </xf>
    <xf numFmtId="38" fontId="7" fillId="0" borderId="0" xfId="5" applyFont="1" applyBorder="1" applyAlignment="1">
      <alignment horizontal="center" vertical="center" shrinkToFit="1"/>
    </xf>
    <xf numFmtId="38" fontId="7" fillId="0" borderId="5" xfId="5" applyFont="1" applyBorder="1" applyAlignment="1">
      <alignment horizontal="center" vertical="center" shrinkToFit="1"/>
    </xf>
    <xf numFmtId="38" fontId="7" fillId="0" borderId="6" xfId="5" applyFont="1" applyBorder="1" applyAlignment="1">
      <alignment horizontal="center" vertical="center" shrinkToFit="1"/>
    </xf>
    <xf numFmtId="0" fontId="20" fillId="0" borderId="22" xfId="0" applyFont="1" applyBorder="1" applyAlignment="1" applyProtection="1">
      <alignment horizontal="center" vertical="center"/>
      <protection locked="0"/>
    </xf>
    <xf numFmtId="0" fontId="20" fillId="0" borderId="104" xfId="0" applyFont="1" applyBorder="1" applyAlignment="1" applyProtection="1">
      <alignment horizontal="center" vertical="center"/>
      <protection locked="0"/>
    </xf>
    <xf numFmtId="0" fontId="20" fillId="0" borderId="105" xfId="0" applyFont="1" applyBorder="1" applyAlignment="1" applyProtection="1">
      <alignment horizontal="center" vertical="center"/>
      <protection locked="0"/>
    </xf>
    <xf numFmtId="0" fontId="20" fillId="0" borderId="106"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07"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4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38" fontId="7" fillId="0" borderId="1" xfId="5" applyFont="1" applyBorder="1" applyAlignment="1" applyProtection="1">
      <alignment horizontal="center" vertical="center" wrapText="1"/>
      <protection locked="0"/>
    </xf>
    <xf numFmtId="38" fontId="7" fillId="0" borderId="11" xfId="5" applyFont="1" applyBorder="1" applyAlignment="1" applyProtection="1">
      <alignment horizontal="center" vertical="center" wrapText="1"/>
      <protection locked="0"/>
    </xf>
    <xf numFmtId="38" fontId="7" fillId="0" borderId="0" xfId="5" applyFont="1" applyBorder="1" applyAlignment="1" applyProtection="1">
      <alignment horizontal="center" vertical="center" wrapText="1"/>
      <protection locked="0"/>
    </xf>
    <xf numFmtId="38" fontId="7" fillId="0" borderId="9" xfId="5" applyFont="1" applyBorder="1" applyAlignment="1" applyProtection="1">
      <alignment horizontal="center" vertical="center" wrapText="1"/>
      <protection locked="0"/>
    </xf>
    <xf numFmtId="38" fontId="7" fillId="0" borderId="6" xfId="5" applyFont="1" applyBorder="1" applyAlignment="1" applyProtection="1">
      <alignment horizontal="center" vertical="center" wrapText="1"/>
      <protection locked="0"/>
    </xf>
    <xf numFmtId="38" fontId="7" fillId="0" borderId="4" xfId="5" applyFont="1" applyBorder="1" applyAlignment="1" applyProtection="1">
      <alignment horizontal="center" vertical="center" wrapText="1"/>
      <protection locked="0"/>
    </xf>
    <xf numFmtId="0" fontId="18" fillId="2" borderId="15" xfId="0" quotePrefix="1" applyFont="1" applyFill="1" applyBorder="1" applyAlignment="1">
      <alignment vertical="center" shrinkToFit="1"/>
    </xf>
    <xf numFmtId="0" fontId="18" fillId="2" borderId="16" xfId="0" quotePrefix="1" applyFont="1" applyFill="1" applyBorder="1" applyAlignment="1">
      <alignment vertical="center" shrinkToFit="1"/>
    </xf>
    <xf numFmtId="0" fontId="18" fillId="2" borderId="12" xfId="0" quotePrefix="1" applyFont="1" applyFill="1" applyBorder="1" applyAlignment="1">
      <alignment vertical="center" shrinkToFit="1"/>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30" fillId="0" borderId="1" xfId="0" applyFont="1" applyBorder="1" applyAlignment="1">
      <alignment vertical="center" shrinkToFit="1"/>
    </xf>
    <xf numFmtId="0" fontId="30" fillId="0" borderId="11" xfId="0" applyFont="1" applyBorder="1" applyAlignment="1">
      <alignment vertical="center" shrinkToFit="1"/>
    </xf>
    <xf numFmtId="0" fontId="30" fillId="0" borderId="6" xfId="0" applyFont="1" applyBorder="1" applyAlignment="1">
      <alignment vertical="center" shrinkToFit="1"/>
    </xf>
    <xf numFmtId="0" fontId="30" fillId="0" borderId="4" xfId="0" applyFont="1" applyBorder="1" applyAlignment="1">
      <alignment vertical="center" shrinkToFit="1"/>
    </xf>
    <xf numFmtId="0" fontId="30" fillId="0" borderId="0" xfId="0" applyFont="1" applyAlignment="1">
      <alignment vertical="center" shrinkToFit="1"/>
    </xf>
    <xf numFmtId="0" fontId="30" fillId="0" borderId="9" xfId="0" applyFont="1" applyBorder="1" applyAlignment="1">
      <alignment vertical="center" shrinkToFit="1"/>
    </xf>
    <xf numFmtId="0" fontId="29" fillId="0" borderId="10" xfId="0" applyFont="1" applyBorder="1" applyAlignment="1">
      <alignment vertical="center" shrinkToFit="1"/>
    </xf>
    <xf numFmtId="0" fontId="29" fillId="0" borderId="1" xfId="0" applyFont="1" applyBorder="1" applyAlignment="1">
      <alignment vertical="center" shrinkToFit="1"/>
    </xf>
    <xf numFmtId="0" fontId="29" fillId="0" borderId="11" xfId="0" applyFont="1" applyBorder="1" applyAlignment="1">
      <alignment vertical="center" shrinkToFit="1"/>
    </xf>
    <xf numFmtId="0" fontId="29" fillId="0" borderId="5" xfId="0" applyFont="1" applyBorder="1" applyAlignment="1">
      <alignment vertical="center" shrinkToFit="1"/>
    </xf>
    <xf numFmtId="0" fontId="29" fillId="0" borderId="6" xfId="0" applyFont="1" applyBorder="1" applyAlignment="1">
      <alignment vertical="center" shrinkToFit="1"/>
    </xf>
    <xf numFmtId="0" fontId="29" fillId="0" borderId="4" xfId="0" applyFont="1" applyBorder="1" applyAlignment="1">
      <alignment vertical="center" shrinkToFit="1"/>
    </xf>
    <xf numFmtId="0" fontId="7" fillId="0" borderId="0" xfId="0" applyFont="1" applyAlignment="1" applyProtection="1">
      <alignment horizontal="center" vertical="center"/>
      <protection locked="0"/>
    </xf>
    <xf numFmtId="0" fontId="6" fillId="0" borderId="80"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81" xfId="0" applyFont="1" applyBorder="1" applyAlignment="1" applyProtection="1">
      <alignment horizontal="left" vertical="center" shrinkToFit="1"/>
      <protection locked="0"/>
    </xf>
    <xf numFmtId="0" fontId="6" fillId="0" borderId="82"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6" fillId="0" borderId="83" xfId="0" applyFont="1" applyBorder="1" applyAlignment="1" applyProtection="1">
      <alignment horizontal="left" vertical="center" shrinkToFit="1"/>
      <protection locked="0"/>
    </xf>
    <xf numFmtId="0" fontId="6" fillId="0" borderId="80" xfId="0" applyFont="1" applyBorder="1" applyAlignment="1">
      <alignment horizontal="center" vertical="center"/>
    </xf>
    <xf numFmtId="0" fontId="6" fillId="0" borderId="82" xfId="0" applyFont="1" applyBorder="1" applyAlignment="1">
      <alignment horizontal="center" vertical="center"/>
    </xf>
    <xf numFmtId="0" fontId="6" fillId="0" borderId="106"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107" xfId="0" applyFont="1" applyBorder="1" applyAlignment="1" applyProtection="1">
      <alignment horizontal="left" vertical="center" shrinkToFit="1"/>
      <protection locked="0"/>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0" fontId="30" fillId="0" borderId="80"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81" xfId="0" applyFont="1" applyBorder="1" applyAlignment="1" applyProtection="1">
      <alignment horizontal="center" vertical="center"/>
      <protection locked="0"/>
    </xf>
    <xf numFmtId="0" fontId="30" fillId="0" borderId="82"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12" fillId="0" borderId="80"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4" xfId="0" applyFont="1" applyBorder="1" applyAlignment="1">
      <alignment horizontal="center" vertical="center" shrinkToFit="1"/>
    </xf>
    <xf numFmtId="0" fontId="6" fillId="0" borderId="13" xfId="0" applyFont="1" applyBorder="1" applyAlignment="1">
      <alignment horizontal="center" vertical="center"/>
    </xf>
    <xf numFmtId="0" fontId="30" fillId="0" borderId="80" xfId="0" applyFont="1" applyBorder="1" applyAlignment="1" applyProtection="1">
      <alignment horizontal="center" vertical="center" shrinkToFit="1"/>
      <protection locked="0"/>
    </xf>
    <xf numFmtId="0" fontId="30" fillId="0" borderId="1" xfId="0" applyFont="1" applyBorder="1" applyAlignment="1" applyProtection="1">
      <alignment horizontal="center" vertical="center" shrinkToFit="1"/>
      <protection locked="0"/>
    </xf>
    <xf numFmtId="0" fontId="30" fillId="0" borderId="81" xfId="0" applyFont="1" applyBorder="1" applyAlignment="1" applyProtection="1">
      <alignment horizontal="center" vertical="center" shrinkToFit="1"/>
      <protection locked="0"/>
    </xf>
    <xf numFmtId="0" fontId="30" fillId="0" borderId="82" xfId="0" applyFont="1" applyBorder="1" applyAlignment="1" applyProtection="1">
      <alignment horizontal="center" vertical="center" shrinkToFit="1"/>
      <protection locked="0"/>
    </xf>
    <xf numFmtId="0" fontId="30" fillId="0" borderId="6" xfId="0" applyFont="1" applyBorder="1" applyAlignment="1" applyProtection="1">
      <alignment horizontal="center" vertical="center" shrinkToFit="1"/>
      <protection locked="0"/>
    </xf>
    <xf numFmtId="0" fontId="30" fillId="0" borderId="83" xfId="0" applyFont="1" applyBorder="1" applyAlignment="1" applyProtection="1">
      <alignment horizontal="center" vertical="center" shrinkToFit="1"/>
      <protection locked="0"/>
    </xf>
    <xf numFmtId="0" fontId="25" fillId="0" borderId="80"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81" xfId="0" applyFont="1" applyBorder="1" applyAlignment="1" applyProtection="1">
      <alignment horizontal="center" vertical="center"/>
      <protection locked="0"/>
    </xf>
    <xf numFmtId="0" fontId="25" fillId="0" borderId="82"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83" xfId="0" applyFont="1" applyBorder="1" applyAlignment="1" applyProtection="1">
      <alignment horizontal="center" vertical="center"/>
      <protection locked="0"/>
    </xf>
    <xf numFmtId="0" fontId="25" fillId="0" borderId="130"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131"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38" fontId="7" fillId="0" borderId="74" xfId="4" applyFont="1" applyBorder="1" applyAlignment="1">
      <alignment horizontal="center" vertical="center"/>
    </xf>
    <xf numFmtId="38" fontId="7" fillId="0" borderId="10" xfId="4" applyFont="1" applyBorder="1" applyAlignment="1">
      <alignment horizontal="center" vertical="center" shrinkToFit="1"/>
    </xf>
    <xf numFmtId="38" fontId="7" fillId="0" borderId="8" xfId="4" applyFont="1" applyBorder="1" applyAlignment="1">
      <alignment horizontal="center" vertical="center" shrinkToFit="1"/>
    </xf>
    <xf numFmtId="38" fontId="7" fillId="0" borderId="5" xfId="4" applyFont="1" applyBorder="1" applyAlignment="1">
      <alignment horizontal="center" vertical="center" shrinkToFit="1"/>
    </xf>
    <xf numFmtId="0" fontId="20" fillId="0" borderId="122" xfId="0" applyFont="1" applyBorder="1" applyAlignment="1" applyProtection="1">
      <alignment horizontal="center" vertical="center"/>
      <protection locked="0"/>
    </xf>
    <xf numFmtId="0" fontId="20" fillId="0" borderId="123" xfId="0" applyFont="1" applyBorder="1" applyAlignment="1" applyProtection="1">
      <alignment horizontal="center" vertical="center"/>
      <protection locked="0"/>
    </xf>
    <xf numFmtId="0" fontId="20" fillId="0" borderId="124" xfId="0" applyFont="1" applyBorder="1" applyAlignment="1" applyProtection="1">
      <alignment horizontal="center" vertical="center"/>
      <protection locked="0"/>
    </xf>
    <xf numFmtId="0" fontId="20" fillId="0" borderId="125" xfId="0" applyFont="1" applyBorder="1" applyAlignment="1" applyProtection="1">
      <alignment horizontal="center" vertical="center"/>
      <protection locked="0"/>
    </xf>
    <xf numFmtId="0" fontId="20" fillId="0" borderId="126" xfId="0" applyFont="1" applyBorder="1" applyAlignment="1" applyProtection="1">
      <alignment horizontal="center" vertical="center"/>
      <protection locked="0"/>
    </xf>
    <xf numFmtId="0" fontId="20" fillId="0" borderId="127" xfId="0" applyFont="1" applyBorder="1" applyAlignment="1" applyProtection="1">
      <alignment horizontal="center" vertical="center"/>
      <protection locked="0"/>
    </xf>
    <xf numFmtId="0" fontId="20" fillId="0" borderId="128" xfId="0" applyFont="1" applyBorder="1" applyAlignment="1" applyProtection="1">
      <alignment horizontal="center" vertical="center"/>
      <protection locked="0"/>
    </xf>
    <xf numFmtId="0" fontId="20" fillId="0" borderId="129" xfId="0" applyFont="1" applyBorder="1" applyAlignment="1" applyProtection="1">
      <alignment horizontal="center" vertical="center"/>
      <protection locked="0"/>
    </xf>
    <xf numFmtId="38" fontId="7" fillId="0" borderId="11" xfId="4" applyFont="1" applyBorder="1" applyAlignment="1">
      <alignment horizontal="left" vertical="center" wrapText="1"/>
    </xf>
    <xf numFmtId="38" fontId="7" fillId="0" borderId="7" xfId="4" applyFont="1" applyBorder="1" applyAlignment="1">
      <alignment horizontal="left" vertical="center" wrapText="1"/>
    </xf>
    <xf numFmtId="38" fontId="7" fillId="0" borderId="74" xfId="4" applyFont="1" applyBorder="1" applyAlignment="1">
      <alignment horizontal="left" vertical="center" wrapText="1"/>
    </xf>
    <xf numFmtId="38" fontId="7" fillId="0" borderId="4" xfId="4" applyFont="1" applyBorder="1" applyAlignment="1">
      <alignment horizontal="left" vertical="center" wrapText="1"/>
    </xf>
    <xf numFmtId="38" fontId="7" fillId="0" borderId="3" xfId="4" applyFont="1" applyBorder="1" applyAlignment="1">
      <alignment horizontal="left" vertical="center" wrapText="1"/>
    </xf>
    <xf numFmtId="0" fontId="29" fillId="0" borderId="7" xfId="0" applyFont="1" applyBorder="1" applyAlignment="1">
      <alignment horizontal="left" vertical="center" wrapText="1"/>
    </xf>
    <xf numFmtId="0" fontId="29" fillId="0" borderId="74" xfId="0" applyFont="1" applyBorder="1" applyAlignment="1">
      <alignment horizontal="left" vertical="center" wrapText="1"/>
    </xf>
    <xf numFmtId="0" fontId="29" fillId="0" borderId="3" xfId="0" applyFont="1" applyBorder="1" applyAlignment="1">
      <alignment horizontal="left" vertical="center" wrapText="1"/>
    </xf>
    <xf numFmtId="0" fontId="31" fillId="0" borderId="106" xfId="0" applyFont="1" applyBorder="1" applyAlignment="1">
      <alignment horizontal="center" vertical="center" shrinkToFit="1"/>
    </xf>
    <xf numFmtId="0" fontId="31" fillId="0" borderId="0" xfId="0" applyFont="1" applyAlignment="1">
      <alignment horizontal="center" vertical="center" shrinkToFit="1"/>
    </xf>
    <xf numFmtId="0" fontId="31" fillId="0" borderId="107" xfId="0" applyFont="1" applyBorder="1" applyAlignment="1">
      <alignment horizontal="center" vertical="center" shrinkToFit="1"/>
    </xf>
    <xf numFmtId="0" fontId="31" fillId="0" borderId="84" xfId="0" applyFont="1" applyBorder="1" applyAlignment="1">
      <alignment horizontal="center" vertical="center" shrinkToFit="1"/>
    </xf>
    <xf numFmtId="0" fontId="31" fillId="0" borderId="40" xfId="0" applyFont="1" applyBorder="1" applyAlignment="1">
      <alignment horizontal="center" vertical="center" shrinkToFit="1"/>
    </xf>
    <xf numFmtId="0" fontId="31" fillId="0" borderId="85" xfId="0" applyFont="1" applyBorder="1" applyAlignment="1">
      <alignment horizontal="center" vertical="center" shrinkToFit="1"/>
    </xf>
    <xf numFmtId="0" fontId="6" fillId="0" borderId="116"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1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17" xfId="0" applyFont="1" applyBorder="1" applyAlignment="1">
      <alignment horizontal="center" vertical="center"/>
    </xf>
    <xf numFmtId="0" fontId="6" fillId="0" borderId="118"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119" xfId="0" applyFont="1" applyBorder="1" applyAlignment="1" applyProtection="1">
      <alignment horizontal="left" vertical="center" shrinkToFit="1"/>
      <protection locked="0"/>
    </xf>
    <xf numFmtId="0" fontId="30" fillId="0" borderId="118"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119" xfId="0" applyFont="1" applyBorder="1" applyAlignment="1" applyProtection="1">
      <alignment horizontal="center" vertical="center"/>
      <protection locked="0"/>
    </xf>
    <xf numFmtId="0" fontId="12" fillId="0" borderId="118"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120" xfId="0" applyFont="1" applyBorder="1" applyAlignment="1">
      <alignment horizontal="center" vertical="center" shrinkToFit="1"/>
    </xf>
    <xf numFmtId="0" fontId="12" fillId="0" borderId="114" xfId="0" applyFont="1" applyBorder="1" applyAlignment="1">
      <alignment horizontal="right" vertical="center" shrinkToFit="1"/>
    </xf>
    <xf numFmtId="0" fontId="12" fillId="0" borderId="29" xfId="0" applyFont="1" applyBorder="1" applyAlignment="1">
      <alignment horizontal="right" vertical="center" shrinkToFit="1"/>
    </xf>
    <xf numFmtId="0" fontId="12" fillId="0" borderId="121" xfId="0" applyFont="1" applyBorder="1" applyAlignment="1">
      <alignment horizontal="right" vertical="center" shrinkToFit="1"/>
    </xf>
    <xf numFmtId="0" fontId="12" fillId="0" borderId="5" xfId="0" applyFont="1" applyBorder="1" applyAlignment="1">
      <alignment horizontal="right" vertical="center" shrinkToFit="1"/>
    </xf>
    <xf numFmtId="0" fontId="12" fillId="0" borderId="6" xfId="0" applyFont="1" applyBorder="1" applyAlignment="1">
      <alignment horizontal="right" vertical="center" shrinkToFit="1"/>
    </xf>
    <xf numFmtId="0" fontId="12" fillId="0" borderId="83" xfId="0" applyFont="1" applyBorder="1" applyAlignment="1">
      <alignment horizontal="right" vertical="center" shrinkToFit="1"/>
    </xf>
    <xf numFmtId="0" fontId="30" fillId="0" borderId="118" xfId="0" applyFont="1" applyBorder="1" applyAlignment="1" applyProtection="1">
      <alignment horizontal="center" vertical="center" shrinkToFit="1"/>
      <protection locked="0"/>
    </xf>
    <xf numFmtId="0" fontId="30" fillId="0" borderId="23" xfId="0" applyFont="1" applyBorder="1" applyAlignment="1" applyProtection="1">
      <alignment horizontal="center" vertical="center" shrinkToFit="1"/>
      <protection locked="0"/>
    </xf>
    <xf numFmtId="0" fontId="30" fillId="0" borderId="119" xfId="0" applyFont="1" applyBorder="1" applyAlignment="1" applyProtection="1">
      <alignment horizontal="center" vertical="center" shrinkToFit="1"/>
      <protection locked="0"/>
    </xf>
    <xf numFmtId="0" fontId="12" fillId="0" borderId="64" xfId="0" applyFont="1" applyBorder="1" applyAlignment="1">
      <alignment horizontal="left" vertical="center"/>
    </xf>
    <xf numFmtId="0" fontId="12" fillId="0" borderId="44" xfId="0" applyFont="1" applyBorder="1" applyAlignment="1">
      <alignment horizontal="left" vertical="center"/>
    </xf>
    <xf numFmtId="38" fontId="7" fillId="0" borderId="64" xfId="5" applyFont="1" applyBorder="1" applyAlignment="1" applyProtection="1">
      <alignment horizontal="right" vertical="center"/>
    </xf>
    <xf numFmtId="38" fontId="7" fillId="0" borderId="44" xfId="5" applyFont="1" applyBorder="1" applyAlignment="1" applyProtection="1">
      <alignment horizontal="right" vertical="center"/>
    </xf>
    <xf numFmtId="0" fontId="12" fillId="0" borderId="44" xfId="0" applyFont="1" applyBorder="1" applyAlignment="1">
      <alignment horizontal="left" vertical="center" wrapText="1"/>
    </xf>
    <xf numFmtId="0" fontId="12" fillId="0" borderId="69" xfId="0" applyFont="1" applyBorder="1" applyAlignment="1">
      <alignment horizontal="left" vertical="center" wrapText="1"/>
    </xf>
    <xf numFmtId="38" fontId="7" fillId="0" borderId="69" xfId="5" applyFont="1" applyBorder="1" applyAlignment="1" applyProtection="1">
      <alignment horizontal="right" vertical="center"/>
    </xf>
    <xf numFmtId="38" fontId="7" fillId="0" borderId="69" xfId="5" applyFont="1" applyBorder="1" applyAlignment="1" applyProtection="1">
      <alignment horizontal="center" vertical="center" shrinkToFit="1"/>
    </xf>
    <xf numFmtId="38" fontId="7" fillId="0" borderId="51" xfId="5" applyFont="1" applyBorder="1" applyAlignment="1" applyProtection="1">
      <alignment horizontal="center" vertical="center" wrapText="1"/>
    </xf>
    <xf numFmtId="0" fontId="6" fillId="0" borderId="64"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12" fillId="0" borderId="64" xfId="0" applyFont="1" applyBorder="1" applyAlignment="1">
      <alignment horizontal="left" vertical="center" wrapText="1" shrinkToFit="1"/>
    </xf>
    <xf numFmtId="38" fontId="7" fillId="0" borderId="64" xfId="5" applyFont="1" applyBorder="1" applyAlignment="1" applyProtection="1">
      <alignment horizontal="center" vertical="center" shrinkToFit="1"/>
    </xf>
    <xf numFmtId="38" fontId="7" fillId="0" borderId="66" xfId="5" applyFont="1" applyBorder="1" applyAlignment="1">
      <alignment horizontal="left" vertical="center" wrapText="1"/>
    </xf>
    <xf numFmtId="38" fontId="7" fillId="0" borderId="67" xfId="5" applyFont="1" applyBorder="1" applyAlignment="1">
      <alignment horizontal="left" vertical="center" wrapText="1"/>
    </xf>
    <xf numFmtId="38" fontId="7" fillId="0" borderId="45" xfId="5" applyFont="1" applyBorder="1" applyAlignment="1">
      <alignment horizontal="left" vertical="center" wrapText="1"/>
    </xf>
    <xf numFmtId="38" fontId="7" fillId="0" borderId="51" xfId="5" applyFont="1" applyBorder="1" applyAlignment="1">
      <alignment horizontal="left" vertical="center" wrapText="1"/>
    </xf>
    <xf numFmtId="38" fontId="7" fillId="0" borderId="45" xfId="5" applyFont="1" applyBorder="1" applyAlignment="1" applyProtection="1">
      <alignment horizontal="center" vertical="center" wrapText="1"/>
    </xf>
    <xf numFmtId="38" fontId="22" fillId="0" borderId="45" xfId="5" applyFont="1" applyBorder="1" applyAlignment="1" applyProtection="1">
      <alignment horizontal="left" vertical="center" wrapText="1"/>
    </xf>
    <xf numFmtId="38" fontId="22" fillId="0" borderId="51" xfId="5" applyFont="1" applyBorder="1" applyAlignment="1" applyProtection="1">
      <alignment horizontal="left" vertical="center" wrapText="1"/>
    </xf>
    <xf numFmtId="38" fontId="22" fillId="0" borderId="70" xfId="5" applyFont="1" applyBorder="1" applyAlignment="1" applyProtection="1">
      <alignment horizontal="left" vertical="center" wrapText="1"/>
    </xf>
    <xf numFmtId="38" fontId="22" fillId="0" borderId="71" xfId="5" applyFont="1" applyBorder="1" applyAlignment="1" applyProtection="1">
      <alignment horizontal="left" vertical="center" wrapText="1"/>
    </xf>
    <xf numFmtId="38" fontId="7" fillId="0" borderId="7" xfId="5" applyFont="1" applyBorder="1" applyAlignment="1" applyProtection="1">
      <alignment vertical="center"/>
    </xf>
    <xf numFmtId="38" fontId="7" fillId="0" borderId="3" xfId="5" applyFont="1" applyBorder="1" applyAlignment="1" applyProtection="1">
      <alignment vertical="center"/>
    </xf>
    <xf numFmtId="0" fontId="0" fillId="0" borderId="44" xfId="0" applyBorder="1" applyAlignment="1">
      <alignment horizontal="center" vertical="center" shrinkToFit="1"/>
    </xf>
    <xf numFmtId="0" fontId="0" fillId="0" borderId="69" xfId="0" applyBorder="1" applyAlignment="1">
      <alignment horizontal="center" vertical="center" shrinkToFit="1"/>
    </xf>
    <xf numFmtId="0" fontId="12" fillId="0" borderId="69" xfId="0" quotePrefix="1" applyFont="1" applyBorder="1" applyAlignment="1">
      <alignment horizontal="left" vertical="center" wrapText="1" shrinkToFit="1"/>
    </xf>
    <xf numFmtId="38" fontId="7" fillId="0" borderId="67" xfId="5" applyFont="1" applyBorder="1" applyAlignment="1" applyProtection="1">
      <alignment vertical="center" wrapText="1"/>
    </xf>
    <xf numFmtId="0" fontId="7" fillId="0" borderId="66" xfId="0" applyFont="1" applyBorder="1" applyAlignment="1">
      <alignment vertical="center" wrapText="1"/>
    </xf>
    <xf numFmtId="0" fontId="7" fillId="0" borderId="11" xfId="0" applyFont="1" applyBorder="1" applyAlignment="1">
      <alignment vertical="center" wrapText="1"/>
    </xf>
    <xf numFmtId="0" fontId="7" fillId="0" borderId="72" xfId="0" applyFont="1" applyBorder="1" applyAlignment="1">
      <alignment vertical="center" wrapText="1"/>
    </xf>
    <xf numFmtId="0" fontId="7" fillId="0" borderId="73" xfId="0" applyFont="1" applyBorder="1" applyAlignment="1">
      <alignment vertical="center" wrapText="1"/>
    </xf>
    <xf numFmtId="0" fontId="0" fillId="0" borderId="45" xfId="0" applyBorder="1" applyAlignment="1">
      <alignment horizontal="center" vertical="center"/>
    </xf>
    <xf numFmtId="0" fontId="0" fillId="0" borderId="70" xfId="0" applyBorder="1" applyAlignment="1">
      <alignment horizontal="center" vertical="center"/>
    </xf>
    <xf numFmtId="0" fontId="0" fillId="0" borderId="51" xfId="0" applyBorder="1" applyAlignment="1">
      <alignment horizontal="center" vertical="center"/>
    </xf>
    <xf numFmtId="0" fontId="0" fillId="0" borderId="71" xfId="0" applyBorder="1" applyAlignment="1">
      <alignment horizontal="center" vertical="center"/>
    </xf>
    <xf numFmtId="0" fontId="9" fillId="0" borderId="64" xfId="0" applyFont="1" applyBorder="1" applyAlignment="1">
      <alignment vertical="center" wrapText="1" shrinkToFit="1"/>
    </xf>
    <xf numFmtId="0" fontId="9" fillId="0" borderId="44" xfId="0" applyFont="1" applyBorder="1" applyAlignment="1">
      <alignment vertical="center" shrinkToFit="1"/>
    </xf>
    <xf numFmtId="38" fontId="7" fillId="0" borderId="64" xfId="5" applyFont="1" applyBorder="1" applyAlignment="1" applyProtection="1">
      <alignment vertical="center"/>
    </xf>
    <xf numFmtId="38" fontId="7" fillId="0" borderId="65" xfId="5" applyFont="1" applyBorder="1" applyAlignment="1" applyProtection="1">
      <alignment vertical="center"/>
    </xf>
    <xf numFmtId="0" fontId="6" fillId="0" borderId="44" xfId="0" applyFont="1" applyBorder="1" applyAlignment="1">
      <alignment horizontal="center" vertical="center" shrinkToFit="1"/>
    </xf>
    <xf numFmtId="38" fontId="7" fillId="0" borderId="66" xfId="5" applyFont="1" applyBorder="1" applyAlignment="1" applyProtection="1">
      <alignment horizontal="center" vertical="center" shrinkToFit="1"/>
    </xf>
    <xf numFmtId="0" fontId="6" fillId="0" borderId="45" xfId="0" applyFont="1" applyBorder="1" applyAlignment="1">
      <alignment horizontal="center" vertical="center" shrinkToFit="1"/>
    </xf>
    <xf numFmtId="38" fontId="7" fillId="0" borderId="66" xfId="5" applyFont="1" applyBorder="1" applyAlignment="1" applyProtection="1">
      <alignment vertical="center" wrapText="1"/>
    </xf>
    <xf numFmtId="0" fontId="9" fillId="0" borderId="44" xfId="0" applyFont="1" applyBorder="1" applyAlignment="1">
      <alignment horizontal="left" vertical="center" wrapText="1" shrinkToFit="1"/>
    </xf>
    <xf numFmtId="38" fontId="7" fillId="0" borderId="68" xfId="5" applyFont="1" applyBorder="1" applyAlignment="1" applyProtection="1">
      <alignment vertical="center"/>
    </xf>
    <xf numFmtId="38" fontId="7" fillId="0" borderId="44" xfId="5" applyFont="1" applyBorder="1" applyAlignment="1" applyProtection="1">
      <alignment vertical="center"/>
    </xf>
    <xf numFmtId="0" fontId="0" fillId="0" borderId="10" xfId="0" applyBorder="1" applyAlignment="1" applyProtection="1">
      <alignment horizontal="left" vertical="center" shrinkToFit="1"/>
      <protection locked="0"/>
    </xf>
    <xf numFmtId="0" fontId="0" fillId="0" borderId="8" xfId="0" applyBorder="1" applyAlignment="1" applyProtection="1">
      <alignment vertical="center" wrapText="1"/>
      <protection locked="0"/>
    </xf>
    <xf numFmtId="0" fontId="7" fillId="0" borderId="67" xfId="0" applyFont="1" applyBorder="1" applyAlignment="1">
      <alignment horizontal="left" vertical="center" shrinkToFit="1"/>
    </xf>
    <xf numFmtId="0" fontId="7" fillId="0" borderId="45" xfId="0" applyFont="1" applyBorder="1" applyAlignment="1">
      <alignment horizontal="left" vertical="center" shrinkToFit="1"/>
    </xf>
    <xf numFmtId="0" fontId="7" fillId="0" borderId="51" xfId="0" applyFont="1" applyBorder="1" applyAlignment="1">
      <alignment horizontal="left" vertical="center" shrinkToFit="1"/>
    </xf>
    <xf numFmtId="0" fontId="2" fillId="0" borderId="45" xfId="0" applyFont="1" applyBorder="1" applyAlignment="1">
      <alignment horizontal="center" vertical="center"/>
    </xf>
    <xf numFmtId="0" fontId="2" fillId="0" borderId="70" xfId="0" applyFont="1" applyBorder="1" applyAlignment="1">
      <alignment horizontal="center" vertical="center"/>
    </xf>
    <xf numFmtId="0" fontId="2" fillId="0" borderId="51" xfId="0" applyFont="1" applyBorder="1" applyAlignment="1">
      <alignment horizontal="center" vertical="center"/>
    </xf>
    <xf numFmtId="0" fontId="2" fillId="0" borderId="71" xfId="0" applyFont="1" applyBorder="1" applyAlignment="1">
      <alignment horizontal="center" vertical="center"/>
    </xf>
    <xf numFmtId="38" fontId="7" fillId="0" borderId="69" xfId="5" applyFont="1" applyBorder="1" applyAlignment="1" applyProtection="1">
      <alignment vertical="center"/>
    </xf>
    <xf numFmtId="0" fontId="7" fillId="0" borderId="70" xfId="0" applyFont="1" applyBorder="1" applyAlignment="1">
      <alignment horizontal="left" vertical="center" shrinkToFit="1"/>
    </xf>
    <xf numFmtId="0" fontId="7" fillId="0" borderId="71" xfId="0" applyFont="1" applyBorder="1" applyAlignment="1">
      <alignment horizontal="left" vertical="center" shrinkToFit="1"/>
    </xf>
    <xf numFmtId="0" fontId="2" fillId="0" borderId="64" xfId="0" applyFont="1" applyBorder="1" applyAlignment="1">
      <alignment horizontal="center" vertical="center"/>
    </xf>
    <xf numFmtId="0" fontId="2" fillId="0" borderId="44" xfId="0" applyFont="1" applyBorder="1" applyAlignment="1">
      <alignment horizontal="center" vertical="center"/>
    </xf>
    <xf numFmtId="0" fontId="12" fillId="0" borderId="68" xfId="0" applyFont="1" applyBorder="1" applyAlignment="1">
      <alignment vertical="center" wrapText="1" shrinkToFit="1"/>
    </xf>
    <xf numFmtId="38" fontId="7" fillId="0" borderId="68" xfId="5" applyFont="1" applyBorder="1" applyAlignment="1" applyProtection="1">
      <alignment horizontal="center" vertical="center"/>
    </xf>
    <xf numFmtId="38" fontId="7" fillId="0" borderId="3" xfId="5" applyFont="1" applyBorder="1" applyAlignment="1" applyProtection="1">
      <alignment horizontal="center" vertical="center"/>
    </xf>
    <xf numFmtId="0" fontId="7" fillId="0" borderId="68" xfId="0" applyFont="1" applyBorder="1" applyAlignment="1">
      <alignment horizontal="center" vertical="center" shrinkToFit="1"/>
    </xf>
    <xf numFmtId="0" fontId="20" fillId="0" borderId="68" xfId="0" applyFont="1" applyBorder="1" applyAlignment="1">
      <alignment horizontal="center" vertical="center"/>
    </xf>
    <xf numFmtId="0" fontId="20" fillId="0" borderId="3" xfId="0" applyFont="1" applyBorder="1" applyAlignment="1">
      <alignment horizontal="center" vertical="center"/>
    </xf>
    <xf numFmtId="38" fontId="7" fillId="0" borderId="64" xfId="5" applyFont="1" applyBorder="1" applyAlignment="1" applyProtection="1">
      <alignment horizontal="center" vertical="center"/>
    </xf>
    <xf numFmtId="38" fontId="7" fillId="0" borderId="44" xfId="5" applyFont="1" applyBorder="1" applyAlignment="1" applyProtection="1">
      <alignment horizontal="center" vertical="center"/>
    </xf>
    <xf numFmtId="0" fontId="2" fillId="0" borderId="64"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8" xfId="0" applyFont="1" applyBorder="1" applyAlignment="1">
      <alignment horizontal="center" vertical="center"/>
    </xf>
    <xf numFmtId="0" fontId="2" fillId="0" borderId="3" xfId="0"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72" xfId="0" applyFont="1" applyBorder="1" applyAlignment="1">
      <alignment horizontal="left" vertical="center" wrapText="1"/>
    </xf>
    <xf numFmtId="0" fontId="7" fillId="0" borderId="73" xfId="0" applyFont="1" applyBorder="1" applyAlignment="1">
      <alignment horizontal="left" vertical="center" wrapText="1"/>
    </xf>
    <xf numFmtId="38" fontId="7" fillId="0" borderId="68" xfId="5" applyFont="1" applyBorder="1" applyAlignment="1" applyProtection="1">
      <alignment vertical="center" shrinkToFit="1"/>
    </xf>
    <xf numFmtId="38" fontId="7" fillId="0" borderId="3" xfId="5" applyFont="1" applyBorder="1" applyAlignment="1" applyProtection="1">
      <alignment vertical="center" shrinkToFit="1"/>
    </xf>
    <xf numFmtId="0" fontId="2" fillId="0" borderId="69" xfId="0" applyFont="1" applyBorder="1" applyAlignment="1">
      <alignment horizontal="center" vertical="center" shrinkToFit="1"/>
    </xf>
    <xf numFmtId="0" fontId="7" fillId="0" borderId="10" xfId="0" applyFont="1" applyBorder="1" applyAlignment="1">
      <alignment vertical="center" wrapText="1"/>
    </xf>
    <xf numFmtId="38" fontId="7" fillId="0" borderId="7" xfId="5" applyFont="1" applyBorder="1" applyAlignment="1">
      <alignment horizontal="center" vertical="center"/>
    </xf>
    <xf numFmtId="38" fontId="7" fillId="0" borderId="3" xfId="5" applyFont="1" applyBorder="1" applyAlignment="1">
      <alignment horizontal="center" vertical="center"/>
    </xf>
    <xf numFmtId="0" fontId="103" fillId="9" borderId="15" xfId="0" applyFont="1" applyFill="1" applyBorder="1" applyAlignment="1">
      <alignment horizontal="left" vertical="center" shrinkToFit="1"/>
    </xf>
    <xf numFmtId="0" fontId="103" fillId="9" borderId="16" xfId="0" applyFont="1" applyFill="1" applyBorder="1" applyAlignment="1">
      <alignment horizontal="left" vertical="center" shrinkToFit="1"/>
    </xf>
    <xf numFmtId="0" fontId="103" fillId="9" borderId="12" xfId="0" applyFont="1" applyFill="1" applyBorder="1" applyAlignment="1">
      <alignment horizontal="left" vertical="center" shrinkToFit="1"/>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4" xfId="0" applyFont="1" applyBorder="1" applyAlignment="1" applyProtection="1">
      <alignment horizontal="center" vertical="center" wrapText="1" shrinkToFit="1"/>
      <protection locked="0"/>
    </xf>
    <xf numFmtId="0" fontId="7" fillId="0" borderId="15"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103" fillId="9" borderId="15" xfId="0" quotePrefix="1" applyFont="1" applyFill="1" applyBorder="1" applyAlignment="1">
      <alignment horizontal="left" vertical="center" shrinkToFit="1"/>
    </xf>
    <xf numFmtId="0" fontId="12" fillId="0" borderId="5" xfId="0" quotePrefix="1" applyFont="1" applyBorder="1" applyAlignment="1">
      <alignment horizontal="right" vertical="center" shrinkToFit="1"/>
    </xf>
    <xf numFmtId="0" fontId="12" fillId="0" borderId="6" xfId="0" quotePrefix="1" applyFont="1" applyBorder="1" applyAlignment="1">
      <alignment horizontal="right" vertical="center" shrinkToFit="1"/>
    </xf>
    <xf numFmtId="0" fontId="18" fillId="2" borderId="15" xfId="0" quotePrefix="1" applyFont="1" applyFill="1" applyBorder="1">
      <alignment vertical="center"/>
    </xf>
    <xf numFmtId="0" fontId="18" fillId="2" borderId="16" xfId="0" quotePrefix="1" applyFont="1" applyFill="1" applyBorder="1">
      <alignment vertical="center"/>
    </xf>
    <xf numFmtId="0" fontId="6" fillId="0" borderId="3" xfId="0" applyFont="1" applyBorder="1" applyAlignment="1">
      <alignment horizontal="center" vertical="center" shrinkToFit="1"/>
    </xf>
    <xf numFmtId="0" fontId="0" fillId="0" borderId="11" xfId="0" applyBorder="1">
      <alignment vertical="center"/>
    </xf>
    <xf numFmtId="0" fontId="6" fillId="0" borderId="5" xfId="0" applyFont="1" applyBorder="1">
      <alignment vertical="center"/>
    </xf>
    <xf numFmtId="0" fontId="0" fillId="0" borderId="4" xfId="0" applyBorder="1">
      <alignment vertical="center"/>
    </xf>
    <xf numFmtId="0" fontId="20" fillId="0" borderId="7"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18" fillId="2" borderId="15" xfId="0" applyFont="1" applyFill="1" applyBorder="1" applyAlignment="1">
      <alignment vertical="center" shrinkToFit="1"/>
    </xf>
    <xf numFmtId="0" fontId="18" fillId="2" borderId="16" xfId="0" applyFont="1" applyFill="1" applyBorder="1" applyAlignment="1">
      <alignment vertical="center" shrinkToFit="1"/>
    </xf>
    <xf numFmtId="0" fontId="18" fillId="2" borderId="12" xfId="0" applyFont="1" applyFill="1" applyBorder="1" applyAlignment="1">
      <alignment vertical="center" shrinkToFit="1"/>
    </xf>
    <xf numFmtId="38" fontId="7" fillId="0" borderId="2" xfId="5" applyFont="1" applyBorder="1" applyAlignment="1">
      <alignment horizontal="center" vertical="center" wrapText="1"/>
    </xf>
    <xf numFmtId="0" fontId="6" fillId="0" borderId="69" xfId="0" applyFont="1" applyBorder="1" applyAlignment="1">
      <alignment horizontal="center" vertical="center" shrinkToFit="1"/>
    </xf>
    <xf numFmtId="38" fontId="7" fillId="0" borderId="66" xfId="4" quotePrefix="1" applyFont="1" applyBorder="1" applyAlignment="1">
      <alignment vertical="center" wrapText="1"/>
    </xf>
    <xf numFmtId="0" fontId="0" fillId="0" borderId="67" xfId="0" applyBorder="1" applyAlignment="1">
      <alignment vertical="center" wrapText="1"/>
    </xf>
    <xf numFmtId="0" fontId="0" fillId="0" borderId="45" xfId="0" applyBorder="1" applyAlignment="1">
      <alignment vertical="center" wrapText="1"/>
    </xf>
    <xf numFmtId="0" fontId="0" fillId="0" borderId="51" xfId="0" applyBorder="1" applyAlignment="1">
      <alignment vertical="center" wrapText="1"/>
    </xf>
    <xf numFmtId="38" fontId="7" fillId="0" borderId="10" xfId="4" quotePrefix="1" applyFont="1" applyBorder="1" applyAlignment="1">
      <alignment vertical="center" wrapText="1"/>
    </xf>
    <xf numFmtId="38" fontId="7" fillId="0" borderId="11" xfId="4" quotePrefix="1" applyFont="1" applyBorder="1" applyAlignment="1">
      <alignment vertical="center" wrapText="1"/>
    </xf>
    <xf numFmtId="38" fontId="7" fillId="0" borderId="5" xfId="4" quotePrefix="1" applyFont="1" applyBorder="1" applyAlignment="1">
      <alignment vertical="center" wrapText="1"/>
    </xf>
    <xf numFmtId="38" fontId="7" fillId="0" borderId="4" xfId="4" quotePrefix="1" applyFont="1" applyBorder="1" applyAlignment="1">
      <alignment vertical="center" wrapText="1"/>
    </xf>
    <xf numFmtId="38" fontId="7" fillId="0" borderId="45" xfId="4" quotePrefix="1" applyFont="1"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10" fillId="0" borderId="7" xfId="0" applyFont="1" applyBorder="1" applyAlignment="1">
      <alignment horizontal="center" vertical="center" shrinkToFit="1"/>
    </xf>
    <xf numFmtId="0" fontId="10" fillId="0" borderId="74"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5" xfId="0" applyFont="1" applyBorder="1" applyAlignment="1">
      <alignment horizontal="right" vertical="center" wrapText="1" shrinkToFit="1"/>
    </xf>
    <xf numFmtId="0" fontId="7" fillId="0" borderId="6" xfId="0" applyFont="1" applyBorder="1" applyAlignment="1">
      <alignment horizontal="right" vertical="center" wrapText="1" shrinkToFit="1"/>
    </xf>
    <xf numFmtId="0" fontId="7" fillId="0" borderId="10" xfId="0" applyFont="1" applyBorder="1" applyAlignment="1" applyProtection="1">
      <alignment vertical="center" wrapText="1" shrinkToFit="1"/>
      <protection locked="0"/>
    </xf>
    <xf numFmtId="0" fontId="7" fillId="0" borderId="11" xfId="0" applyFont="1" applyBorder="1" applyAlignment="1" applyProtection="1">
      <alignment vertical="center" wrapText="1" shrinkToFit="1"/>
      <protection locked="0"/>
    </xf>
    <xf numFmtId="0" fontId="7" fillId="0" borderId="5" xfId="0" applyFont="1" applyBorder="1" applyAlignment="1" applyProtection="1">
      <alignment vertical="center" wrapText="1" shrinkToFit="1"/>
      <protection locked="0"/>
    </xf>
    <xf numFmtId="0" fontId="7" fillId="0" borderId="4" xfId="0" applyFont="1" applyBorder="1" applyAlignment="1" applyProtection="1">
      <alignment vertical="center" wrapText="1" shrinkToFit="1"/>
      <protection locked="0"/>
    </xf>
    <xf numFmtId="38" fontId="7" fillId="0" borderId="2" xfId="5" applyFont="1" applyBorder="1" applyAlignment="1">
      <alignment horizontal="left" vertical="center" wrapTex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38" fontId="106" fillId="0" borderId="35" xfId="4" applyFont="1" applyBorder="1" applyAlignment="1" applyProtection="1">
      <alignment vertical="center" shrinkToFit="1"/>
    </xf>
    <xf numFmtId="38" fontId="106" fillId="0" borderId="2" xfId="4" applyFont="1" applyBorder="1" applyAlignment="1" applyProtection="1">
      <alignment vertical="center" shrinkToFit="1"/>
    </xf>
    <xf numFmtId="38" fontId="106" fillId="0" borderId="2" xfId="4" applyFont="1" applyBorder="1" applyAlignment="1" applyProtection="1">
      <alignment horizontal="center" vertical="center" shrinkToFit="1"/>
    </xf>
    <xf numFmtId="38" fontId="106" fillId="0" borderId="36" xfId="4" applyFont="1" applyBorder="1" applyAlignment="1" applyProtection="1">
      <alignment horizontal="center" vertical="center" shrinkToFit="1"/>
    </xf>
    <xf numFmtId="0" fontId="12" fillId="0" borderId="37" xfId="0" applyFont="1" applyBorder="1" applyAlignment="1">
      <alignment vertical="center" shrinkToFit="1"/>
    </xf>
    <xf numFmtId="0" fontId="12" fillId="0" borderId="13" xfId="0" applyFont="1" applyBorder="1" applyAlignment="1">
      <alignment vertical="center" shrinkToFit="1"/>
    </xf>
    <xf numFmtId="0" fontId="6" fillId="0" borderId="2" xfId="0" applyFont="1" applyBorder="1" applyAlignment="1" applyProtection="1">
      <alignment horizontal="left" vertical="center"/>
      <protection locked="0"/>
    </xf>
    <xf numFmtId="38" fontId="7" fillId="0" borderId="14" xfId="4" applyFont="1" applyBorder="1" applyAlignment="1">
      <alignment vertical="center" shrinkToFit="1"/>
    </xf>
    <xf numFmtId="38" fontId="7" fillId="0" borderId="42" xfId="4" applyFont="1" applyBorder="1" applyAlignment="1">
      <alignment vertical="center" shrinkToFit="1"/>
    </xf>
    <xf numFmtId="38" fontId="7" fillId="0" borderId="135" xfId="4" applyFont="1" applyBorder="1" applyAlignment="1">
      <alignment vertical="center" shrinkToFit="1"/>
    </xf>
    <xf numFmtId="38" fontId="7" fillId="0" borderId="15" xfId="4" applyFont="1" applyBorder="1" applyAlignment="1">
      <alignment vertical="center" shrinkToFit="1"/>
    </xf>
    <xf numFmtId="38" fontId="7" fillId="0" borderId="16" xfId="4" applyFont="1" applyBorder="1" applyAlignment="1">
      <alignment vertical="center" shrinkToFit="1"/>
    </xf>
    <xf numFmtId="38" fontId="7" fillId="0" borderId="79" xfId="4" applyFont="1" applyBorder="1" applyAlignment="1">
      <alignment vertical="center" shrinkToFit="1"/>
    </xf>
    <xf numFmtId="0" fontId="19" fillId="0" borderId="136" xfId="0" applyFont="1" applyBorder="1" applyAlignment="1">
      <alignment horizontal="center" vertical="center"/>
    </xf>
    <xf numFmtId="0" fontId="19" fillId="0" borderId="29" xfId="0" applyFont="1" applyBorder="1" applyAlignment="1">
      <alignment horizontal="center" vertical="center"/>
    </xf>
    <xf numFmtId="0" fontId="19" fillId="0" borderId="137" xfId="0" applyFont="1" applyBorder="1" applyAlignment="1">
      <alignment horizontal="center" vertical="center"/>
    </xf>
    <xf numFmtId="0" fontId="19" fillId="0" borderId="138" xfId="0" applyFont="1" applyBorder="1" applyAlignment="1">
      <alignment horizontal="center" vertical="center"/>
    </xf>
    <xf numFmtId="0" fontId="19" fillId="0" borderId="23" xfId="0" applyFont="1" applyBorder="1" applyAlignment="1">
      <alignment horizontal="center" vertical="center"/>
    </xf>
    <xf numFmtId="0" fontId="19" fillId="0" borderId="139" xfId="0" applyFont="1" applyBorder="1" applyAlignment="1">
      <alignment horizontal="center" vertical="center"/>
    </xf>
    <xf numFmtId="0" fontId="18" fillId="2" borderId="10" xfId="0" quotePrefix="1" applyFont="1" applyFill="1" applyBorder="1" applyAlignment="1">
      <alignment horizontal="left" vertical="center"/>
    </xf>
    <xf numFmtId="0" fontId="18" fillId="2" borderId="1" xfId="0" quotePrefix="1" applyFont="1" applyFill="1" applyBorder="1" applyAlignment="1">
      <alignment horizontal="left" vertical="center"/>
    </xf>
    <xf numFmtId="0" fontId="18" fillId="2" borderId="11" xfId="0" applyFont="1" applyFill="1" applyBorder="1">
      <alignment vertical="center"/>
    </xf>
    <xf numFmtId="0" fontId="11" fillId="0" borderId="22" xfId="0" applyFont="1" applyBorder="1" applyAlignment="1">
      <alignment horizontal="center" vertical="center"/>
    </xf>
    <xf numFmtId="0" fontId="11" fillId="0" borderId="104" xfId="0" applyFont="1" applyBorder="1" applyAlignment="1">
      <alignment horizontal="center" vertical="center"/>
    </xf>
    <xf numFmtId="0" fontId="11" fillId="0" borderId="140" xfId="0" applyFont="1" applyBorder="1" applyAlignment="1">
      <alignment horizontal="center" vertical="center"/>
    </xf>
    <xf numFmtId="0" fontId="11" fillId="0" borderId="82" xfId="0" applyFont="1" applyBorder="1" applyAlignment="1">
      <alignment horizontal="center" vertical="center"/>
    </xf>
    <xf numFmtId="0" fontId="12" fillId="0" borderId="134" xfId="0" quotePrefix="1" applyFont="1" applyBorder="1" applyAlignment="1">
      <alignment vertical="center" shrinkToFit="1"/>
    </xf>
    <xf numFmtId="0" fontId="12" fillId="0" borderId="42" xfId="0" quotePrefix="1" applyFont="1" applyBorder="1" applyAlignment="1">
      <alignment vertical="center" shrinkToFit="1"/>
    </xf>
    <xf numFmtId="0" fontId="12" fillId="0" borderId="43" xfId="0" quotePrefix="1" applyFont="1" applyBorder="1" applyAlignment="1">
      <alignment vertical="center" shrinkToFit="1"/>
    </xf>
    <xf numFmtId="0" fontId="10" fillId="0" borderId="33" xfId="0" applyFont="1" applyBorder="1" applyAlignment="1">
      <alignment horizontal="center" vertical="center" wrapText="1"/>
    </xf>
    <xf numFmtId="0" fontId="15" fillId="0" borderId="33" xfId="0" applyFont="1" applyBorder="1" applyAlignment="1">
      <alignment horizontal="center" vertical="center" wrapText="1"/>
    </xf>
    <xf numFmtId="0" fontId="12" fillId="0" borderId="80" xfId="0" quotePrefix="1" applyFont="1" applyBorder="1" applyAlignment="1">
      <alignment vertical="center" shrinkToFit="1"/>
    </xf>
    <xf numFmtId="0" fontId="12" fillId="0" borderId="1" xfId="0" quotePrefix="1" applyFont="1" applyBorder="1" applyAlignment="1">
      <alignment vertical="center" shrinkToFit="1"/>
    </xf>
    <xf numFmtId="0" fontId="12" fillId="0" borderId="11" xfId="0" quotePrefix="1" applyFont="1" applyBorder="1" applyAlignment="1">
      <alignment vertical="center" shrinkToFit="1"/>
    </xf>
    <xf numFmtId="0" fontId="10" fillId="0" borderId="33" xfId="0" applyFont="1" applyBorder="1" applyAlignment="1">
      <alignment horizontal="center" vertical="center"/>
    </xf>
    <xf numFmtId="0" fontId="10" fillId="0" borderId="94" xfId="0" applyFont="1" applyBorder="1" applyAlignment="1">
      <alignment horizontal="center" vertical="center"/>
    </xf>
    <xf numFmtId="0" fontId="10" fillId="0" borderId="34" xfId="0" applyFont="1" applyBorder="1" applyAlignment="1">
      <alignment horizontal="center" vertical="center"/>
    </xf>
    <xf numFmtId="0" fontId="10" fillId="0" borderId="15" xfId="0" applyFont="1" applyBorder="1" applyAlignment="1">
      <alignment horizontal="center" vertical="center"/>
    </xf>
    <xf numFmtId="0" fontId="10" fillId="0" borderId="36" xfId="0" applyFont="1" applyBorder="1" applyAlignment="1">
      <alignment horizontal="center" vertical="center"/>
    </xf>
    <xf numFmtId="0" fontId="35" fillId="0" borderId="0" xfId="0" applyFont="1" applyAlignment="1">
      <alignment horizontal="left" vertical="center" shrinkToFit="1"/>
    </xf>
    <xf numFmtId="0" fontId="6" fillId="0" borderId="40" xfId="0" applyFont="1" applyBorder="1" applyAlignment="1">
      <alignment vertical="center" shrinkToFit="1"/>
    </xf>
    <xf numFmtId="0" fontId="6" fillId="0" borderId="0" xfId="0" applyFont="1" applyAlignment="1">
      <alignment vertical="center" shrinkToFit="1"/>
    </xf>
    <xf numFmtId="0" fontId="12" fillId="0" borderId="35" xfId="0" applyFont="1" applyBorder="1" applyAlignment="1">
      <alignment vertical="center" shrinkToFit="1"/>
    </xf>
    <xf numFmtId="0" fontId="6" fillId="0" borderId="10"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9"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0" borderId="6" xfId="0" applyFont="1" applyBorder="1" applyAlignment="1" applyProtection="1">
      <alignment horizontal="right" vertical="center"/>
      <protection locked="0"/>
    </xf>
    <xf numFmtId="38" fontId="106" fillId="0" borderId="106" xfId="4" applyFont="1" applyBorder="1" applyAlignment="1" applyProtection="1">
      <alignment horizontal="left"/>
    </xf>
    <xf numFmtId="38" fontId="106" fillId="0" borderId="0" xfId="4" applyFont="1" applyBorder="1" applyAlignment="1" applyProtection="1">
      <alignment horizontal="left"/>
    </xf>
    <xf numFmtId="38" fontId="106" fillId="0" borderId="107" xfId="4" applyFont="1" applyBorder="1" applyAlignment="1" applyProtection="1">
      <alignment horizontal="left"/>
    </xf>
    <xf numFmtId="0" fontId="6" fillId="0" borderId="10"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8" fillId="3" borderId="7"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3" xfId="0" applyFont="1" applyFill="1" applyBorder="1" applyAlignment="1">
      <alignment horizontal="center" vertical="center" wrapText="1"/>
    </xf>
    <xf numFmtId="49" fontId="7" fillId="0" borderId="2" xfId="0" applyNumberFormat="1" applyFont="1" applyBorder="1" applyAlignment="1">
      <alignment horizontal="center" vertical="center"/>
    </xf>
    <xf numFmtId="49" fontId="7" fillId="0" borderId="15" xfId="0" applyNumberFormat="1" applyFont="1" applyBorder="1" applyAlignment="1">
      <alignment horizontal="center" vertical="center"/>
    </xf>
    <xf numFmtId="38" fontId="106" fillId="0" borderId="78" xfId="4" applyFont="1" applyFill="1" applyBorder="1" applyAlignment="1" applyProtection="1">
      <alignment vertical="center"/>
    </xf>
    <xf numFmtId="38" fontId="106" fillId="0" borderId="16" xfId="4" applyFont="1" applyFill="1" applyBorder="1" applyAlignment="1" applyProtection="1">
      <alignment vertical="center"/>
    </xf>
    <xf numFmtId="38" fontId="106" fillId="0" borderId="134" xfId="4" applyFont="1" applyFill="1" applyBorder="1" applyAlignment="1" applyProtection="1">
      <alignment vertical="center"/>
    </xf>
    <xf numFmtId="38" fontId="106" fillId="0" borderId="42" xfId="4" applyFont="1" applyFill="1" applyBorder="1" applyAlignment="1" applyProtection="1">
      <alignment vertical="center"/>
    </xf>
    <xf numFmtId="38" fontId="106" fillId="0" borderId="14" xfId="4" applyFont="1" applyBorder="1" applyAlignment="1" applyProtection="1">
      <alignment horizontal="center" vertical="center" wrapText="1" shrinkToFit="1"/>
    </xf>
    <xf numFmtId="38" fontId="106" fillId="0" borderId="42" xfId="4" applyFont="1" applyBorder="1" applyAlignment="1" applyProtection="1">
      <alignment horizontal="center" vertical="center" wrapText="1" shrinkToFit="1"/>
    </xf>
    <xf numFmtId="38" fontId="106" fillId="0" borderId="135" xfId="4" applyFont="1" applyBorder="1" applyAlignment="1" applyProtection="1">
      <alignment horizontal="center" vertical="center" wrapText="1" shrinkToFit="1"/>
    </xf>
    <xf numFmtId="38" fontId="106" fillId="0" borderId="15" xfId="4" applyFont="1" applyBorder="1" applyAlignment="1" applyProtection="1">
      <alignment horizontal="center" vertical="center" wrapText="1" shrinkToFit="1"/>
    </xf>
    <xf numFmtId="38" fontId="106" fillId="0" borderId="16" xfId="4" applyFont="1" applyBorder="1" applyAlignment="1" applyProtection="1">
      <alignment horizontal="center" vertical="center" wrapText="1" shrinkToFit="1"/>
    </xf>
    <xf numFmtId="38" fontId="106" fillId="0" borderId="79" xfId="4" applyFont="1" applyBorder="1" applyAlignment="1" applyProtection="1">
      <alignment horizontal="center" vertical="center" wrapText="1" shrinkToFit="1"/>
    </xf>
    <xf numFmtId="38" fontId="106" fillId="0" borderId="13" xfId="4" applyFont="1" applyBorder="1" applyAlignment="1" applyProtection="1">
      <alignment horizontal="center" vertical="center" shrinkToFit="1"/>
    </xf>
    <xf numFmtId="38" fontId="106" fillId="0" borderId="38" xfId="4" applyFont="1" applyBorder="1" applyAlignment="1" applyProtection="1">
      <alignment horizontal="center" vertical="center" shrinkToFit="1"/>
    </xf>
    <xf numFmtId="0" fontId="6" fillId="0" borderId="2" xfId="0" applyFont="1" applyBorder="1" applyAlignment="1" applyProtection="1">
      <alignment horizontal="left" vertical="top"/>
      <protection locked="0"/>
    </xf>
    <xf numFmtId="0" fontId="6" fillId="0" borderId="2" xfId="0" applyFont="1" applyBorder="1" applyAlignment="1" applyProtection="1">
      <alignment horizontal="center" vertical="center"/>
      <protection locked="0"/>
    </xf>
    <xf numFmtId="0" fontId="104" fillId="0" borderId="0" xfId="0" applyFont="1" applyAlignment="1">
      <alignment shrinkToFit="1"/>
    </xf>
    <xf numFmtId="0" fontId="7" fillId="0" borderId="94" xfId="0" applyFont="1" applyBorder="1" applyAlignment="1">
      <alignment horizontal="center" vertical="center"/>
    </xf>
    <xf numFmtId="0" fontId="7" fillId="0" borderId="76" xfId="0" applyFont="1" applyBorder="1" applyAlignment="1">
      <alignment horizontal="center" vertical="center"/>
    </xf>
    <xf numFmtId="0" fontId="8" fillId="0" borderId="0" xfId="0" applyFont="1" applyAlignment="1">
      <alignment vertical="top"/>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7" fillId="0" borderId="33" xfId="0" applyFont="1" applyBorder="1" applyAlignment="1">
      <alignment horizontal="center" vertical="center" wrapText="1"/>
    </xf>
    <xf numFmtId="0" fontId="7" fillId="0" borderId="94" xfId="0" applyFont="1" applyBorder="1" applyAlignment="1">
      <alignment horizontal="center" vertical="center" shrinkToFit="1"/>
    </xf>
    <xf numFmtId="0" fontId="7" fillId="0" borderId="76" xfId="0" applyFont="1" applyBorder="1" applyAlignment="1">
      <alignment horizontal="center" vertical="center" shrinkToFit="1"/>
    </xf>
    <xf numFmtId="0" fontId="7" fillId="0" borderId="77" xfId="0" applyFont="1" applyBorder="1" applyAlignment="1">
      <alignment horizontal="center" vertical="center" shrinkToFit="1"/>
    </xf>
    <xf numFmtId="0" fontId="106" fillId="0" borderId="14" xfId="0" applyFont="1" applyBorder="1" applyAlignment="1">
      <alignment horizontal="center" vertical="center"/>
    </xf>
    <xf numFmtId="0" fontId="106" fillId="0" borderId="42" xfId="0" applyFont="1" applyBorder="1" applyAlignment="1">
      <alignment horizontal="center" vertical="center"/>
    </xf>
    <xf numFmtId="0" fontId="106" fillId="0" borderId="135" xfId="0" applyFont="1" applyBorder="1" applyAlignment="1">
      <alignment horizontal="center" vertical="center"/>
    </xf>
    <xf numFmtId="0" fontId="106" fillId="0" borderId="15" xfId="0" applyFont="1" applyBorder="1" applyAlignment="1">
      <alignment horizontal="center" vertical="center"/>
    </xf>
    <xf numFmtId="0" fontId="106" fillId="0" borderId="16" xfId="0" applyFont="1" applyBorder="1" applyAlignment="1">
      <alignment horizontal="center" vertical="center"/>
    </xf>
    <xf numFmtId="0" fontId="106" fillId="0" borderId="79" xfId="0"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38" fontId="106" fillId="0" borderId="15" xfId="5" applyFont="1" applyBorder="1" applyAlignment="1">
      <alignment vertical="center" shrinkToFit="1"/>
    </xf>
    <xf numFmtId="38" fontId="106" fillId="0" borderId="16" xfId="5" applyFont="1" applyBorder="1" applyAlignment="1">
      <alignment vertical="center" shrinkToFit="1"/>
    </xf>
    <xf numFmtId="38" fontId="106" fillId="0" borderId="79" xfId="5" applyFont="1" applyBorder="1" applyAlignment="1">
      <alignment vertical="center" shrinkToFit="1"/>
    </xf>
    <xf numFmtId="0" fontId="12" fillId="0" borderId="78" xfId="0" applyFont="1" applyBorder="1" applyAlignment="1">
      <alignment vertical="center" shrinkToFit="1"/>
    </xf>
    <xf numFmtId="0" fontId="12" fillId="0" borderId="16" xfId="0" applyFont="1" applyBorder="1" applyAlignment="1">
      <alignment vertical="center" shrinkToFit="1"/>
    </xf>
    <xf numFmtId="0" fontId="12" fillId="0" borderId="12" xfId="0" applyFont="1" applyBorder="1" applyAlignment="1">
      <alignment vertical="center" shrinkToFit="1"/>
    </xf>
    <xf numFmtId="38" fontId="7" fillId="0" borderId="49" xfId="5" applyFont="1" applyBorder="1" applyAlignment="1">
      <alignment horizontal="left" vertical="center" wrapText="1" shrinkToFit="1"/>
    </xf>
    <xf numFmtId="38" fontId="7" fillId="0" borderId="145" xfId="5" applyFont="1" applyBorder="1" applyAlignment="1">
      <alignment horizontal="left" vertical="center" wrapText="1" shrinkToFit="1"/>
    </xf>
    <xf numFmtId="38" fontId="7" fillId="0" borderId="146" xfId="5" applyFont="1" applyBorder="1" applyAlignment="1">
      <alignment horizontal="left" vertical="center" wrapText="1" shrinkToFit="1"/>
    </xf>
    <xf numFmtId="0" fontId="104" fillId="0" borderId="0" xfId="0" applyFont="1" applyAlignment="1">
      <alignment horizontal="left" wrapText="1" shrinkToFit="1"/>
    </xf>
    <xf numFmtId="0" fontId="104" fillId="0" borderId="0" xfId="0" applyFont="1" applyAlignment="1">
      <alignment horizontal="left" shrinkToFit="1"/>
    </xf>
    <xf numFmtId="38" fontId="7" fillId="0" borderId="45" xfId="5" applyFont="1" applyBorder="1" applyAlignment="1">
      <alignment horizontal="left" vertical="center" wrapText="1" shrinkToFit="1"/>
    </xf>
    <xf numFmtId="38" fontId="7" fillId="0" borderId="141" xfId="5" applyFont="1" applyBorder="1" applyAlignment="1">
      <alignment horizontal="left" vertical="center" wrapText="1" shrinkToFit="1"/>
    </xf>
    <xf numFmtId="38" fontId="7" fillId="0" borderId="142" xfId="5" applyFont="1" applyBorder="1" applyAlignment="1">
      <alignment horizontal="left" vertical="center" wrapText="1" shrinkToFit="1"/>
    </xf>
    <xf numFmtId="0" fontId="15" fillId="0" borderId="22" xfId="0" applyFont="1" applyBorder="1" applyAlignment="1">
      <alignment horizontal="center" vertical="center"/>
    </xf>
    <xf numFmtId="0" fontId="15" fillId="0" borderId="104" xfId="0" applyFont="1" applyBorder="1" applyAlignment="1">
      <alignment horizontal="center" vertical="center"/>
    </xf>
    <xf numFmtId="0" fontId="15" fillId="0" borderId="140" xfId="0" applyFont="1" applyBorder="1" applyAlignment="1">
      <alignment horizontal="center" vertical="center"/>
    </xf>
    <xf numFmtId="0" fontId="15" fillId="0" borderId="33" xfId="0" applyFont="1" applyBorder="1" applyAlignment="1">
      <alignment horizontal="center" vertical="center"/>
    </xf>
    <xf numFmtId="0" fontId="15" fillId="0" borderId="94" xfId="0" applyFont="1" applyBorder="1" applyAlignment="1">
      <alignment horizontal="center" vertical="center"/>
    </xf>
    <xf numFmtId="0" fontId="15" fillId="0" borderId="34" xfId="0" applyFont="1" applyBorder="1" applyAlignment="1">
      <alignment horizontal="center" vertical="center"/>
    </xf>
    <xf numFmtId="38" fontId="106" fillId="0" borderId="15" xfId="5" applyFont="1" applyBorder="1" applyAlignment="1">
      <alignment horizontal="left" vertical="center" wrapText="1" shrinkToFit="1"/>
    </xf>
    <xf numFmtId="38" fontId="106" fillId="0" borderId="16" xfId="5" applyFont="1" applyBorder="1" applyAlignment="1">
      <alignment horizontal="left" vertical="center" wrapText="1" shrinkToFit="1"/>
    </xf>
    <xf numFmtId="38" fontId="106" fillId="0" borderId="79" xfId="5" applyFont="1" applyBorder="1" applyAlignment="1">
      <alignment horizontal="left" vertical="center" wrapText="1" shrinkToFit="1"/>
    </xf>
    <xf numFmtId="0" fontId="64" fillId="2" borderId="10" xfId="0" quotePrefix="1" applyFont="1" applyFill="1" applyBorder="1">
      <alignment vertical="center"/>
    </xf>
    <xf numFmtId="0" fontId="64" fillId="2" borderId="1" xfId="0" quotePrefix="1" applyFont="1" applyFill="1" applyBorder="1">
      <alignment vertical="center"/>
    </xf>
    <xf numFmtId="0" fontId="64" fillId="2" borderId="11" xfId="0" quotePrefix="1" applyFont="1" applyFill="1" applyBorder="1">
      <alignment vertical="center"/>
    </xf>
    <xf numFmtId="38" fontId="106" fillId="0" borderId="15" xfId="5" applyFont="1" applyBorder="1" applyAlignment="1">
      <alignment horizontal="left" vertical="center" shrinkToFit="1"/>
    </xf>
    <xf numFmtId="38" fontId="106" fillId="0" borderId="16" xfId="5" applyFont="1" applyBorder="1" applyAlignment="1">
      <alignment horizontal="left" vertical="center" shrinkToFit="1"/>
    </xf>
    <xf numFmtId="38" fontId="106" fillId="0" borderId="79" xfId="5" applyFont="1" applyBorder="1" applyAlignment="1">
      <alignment horizontal="left" vertical="center" shrinkToFit="1"/>
    </xf>
    <xf numFmtId="0" fontId="12" fillId="0" borderId="134" xfId="0" applyFont="1" applyBorder="1" applyAlignment="1">
      <alignment vertical="center" shrinkToFit="1"/>
    </xf>
    <xf numFmtId="0" fontId="12" fillId="0" borderId="42" xfId="0" applyFont="1" applyBorder="1" applyAlignment="1">
      <alignment vertical="center" shrinkToFit="1"/>
    </xf>
    <xf numFmtId="0" fontId="12" fillId="0" borderId="43" xfId="0" applyFont="1" applyBorder="1" applyAlignment="1">
      <alignment vertical="center" shrinkToFit="1"/>
    </xf>
    <xf numFmtId="38" fontId="106" fillId="0" borderId="14" xfId="5" applyFont="1" applyBorder="1" applyAlignment="1">
      <alignment horizontal="left" vertical="center" wrapText="1" shrinkToFit="1"/>
    </xf>
    <xf numFmtId="38" fontId="106" fillId="0" borderId="42" xfId="5" applyFont="1" applyBorder="1" applyAlignment="1">
      <alignment horizontal="left" vertical="center" wrapText="1" shrinkToFit="1"/>
    </xf>
    <xf numFmtId="38" fontId="106" fillId="0" borderId="135" xfId="5" applyFont="1" applyBorder="1" applyAlignment="1">
      <alignment horizontal="left" vertical="center" wrapText="1" shrinkToFit="1"/>
    </xf>
    <xf numFmtId="0" fontId="12" fillId="0" borderId="22" xfId="0" applyFont="1" applyBorder="1" applyAlignment="1">
      <alignment vertical="center" shrinkToFit="1"/>
    </xf>
    <xf numFmtId="0" fontId="12" fillId="0" borderId="140" xfId="0" applyFont="1" applyBorder="1" applyAlignment="1">
      <alignment vertical="center" shrinkToFit="1"/>
    </xf>
    <xf numFmtId="0" fontId="12" fillId="0" borderId="106" xfId="0" applyFont="1" applyBorder="1" applyAlignment="1">
      <alignment vertical="center" shrinkToFit="1"/>
    </xf>
    <xf numFmtId="0" fontId="12" fillId="0" borderId="9" xfId="0" applyFont="1" applyBorder="1" applyAlignment="1">
      <alignment vertical="center" shrinkToFit="1"/>
    </xf>
    <xf numFmtId="0" fontId="12" fillId="0" borderId="84" xfId="0" applyFont="1" applyBorder="1" applyAlignment="1">
      <alignment vertical="center" shrinkToFit="1"/>
    </xf>
    <xf numFmtId="0" fontId="12" fillId="0" borderId="103" xfId="0" applyFont="1" applyBorder="1" applyAlignment="1">
      <alignment vertical="center" shrinkToFit="1"/>
    </xf>
    <xf numFmtId="38" fontId="106" fillId="0" borderId="2" xfId="5" quotePrefix="1" applyFont="1" applyBorder="1" applyAlignment="1">
      <alignment vertical="center" shrinkToFit="1"/>
    </xf>
    <xf numFmtId="38" fontId="106" fillId="0" borderId="36" xfId="5" quotePrefix="1" applyFont="1" applyBorder="1" applyAlignment="1">
      <alignment vertical="center" shrinkToFit="1"/>
    </xf>
    <xf numFmtId="38" fontId="106" fillId="0" borderId="13" xfId="5" quotePrefix="1" applyFont="1" applyBorder="1" applyAlignment="1">
      <alignment vertical="center" shrinkToFit="1"/>
    </xf>
    <xf numFmtId="38" fontId="106" fillId="0" borderId="38" xfId="5" quotePrefix="1" applyFont="1" applyBorder="1" applyAlignment="1">
      <alignment vertical="center" shrinkToFit="1"/>
    </xf>
    <xf numFmtId="0" fontId="105" fillId="9" borderId="10" xfId="0" applyFont="1" applyFill="1" applyBorder="1" applyAlignment="1">
      <alignment vertical="center" shrinkToFit="1"/>
    </xf>
    <xf numFmtId="0" fontId="105" fillId="9" borderId="1" xfId="0" applyFont="1" applyFill="1" applyBorder="1" applyAlignment="1">
      <alignment vertical="center" shrinkToFit="1"/>
    </xf>
    <xf numFmtId="0" fontId="105" fillId="9" borderId="11" xfId="0" applyFont="1" applyFill="1" applyBorder="1" applyAlignment="1">
      <alignment vertical="center" shrinkToFit="1"/>
    </xf>
    <xf numFmtId="0" fontId="64" fillId="2" borderId="14" xfId="0" quotePrefix="1" applyFont="1" applyFill="1" applyBorder="1">
      <alignment vertical="center"/>
    </xf>
    <xf numFmtId="0" fontId="64" fillId="2" borderId="42" xfId="0" quotePrefix="1" applyFont="1" applyFill="1" applyBorder="1">
      <alignment vertical="center"/>
    </xf>
    <xf numFmtId="0" fontId="64" fillId="2" borderId="43" xfId="0" quotePrefix="1" applyFont="1" applyFill="1" applyBorder="1">
      <alignment vertical="center"/>
    </xf>
    <xf numFmtId="0" fontId="12" fillId="0" borderId="32" xfId="0" quotePrefix="1" applyFont="1" applyBorder="1" applyAlignment="1">
      <alignment vertical="center" wrapText="1" shrinkToFit="1"/>
    </xf>
    <xf numFmtId="0" fontId="12" fillId="0" borderId="33" xfId="0" quotePrefix="1" applyFont="1" applyBorder="1" applyAlignment="1">
      <alignment vertical="center" wrapText="1" shrinkToFit="1"/>
    </xf>
    <xf numFmtId="38" fontId="7" fillId="0" borderId="33" xfId="4" quotePrefix="1" applyFont="1" applyBorder="1" applyAlignment="1">
      <alignment horizontal="left" vertical="center" wrapText="1" shrinkToFit="1"/>
    </xf>
    <xf numFmtId="38" fontId="7" fillId="0" borderId="34" xfId="4" quotePrefix="1" applyFont="1" applyBorder="1" applyAlignment="1">
      <alignment horizontal="left" vertical="center" wrapText="1" shrinkToFit="1"/>
    </xf>
    <xf numFmtId="0" fontId="7" fillId="0" borderId="147" xfId="0" applyFont="1" applyBorder="1" applyAlignment="1">
      <alignment horizontal="center" vertical="center"/>
    </xf>
    <xf numFmtId="0" fontId="106" fillId="0" borderId="33" xfId="0" applyFont="1" applyBorder="1" applyAlignment="1">
      <alignment horizontal="center" vertical="center" wrapText="1"/>
    </xf>
    <xf numFmtId="0" fontId="7" fillId="0" borderId="14"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13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79" xfId="0" applyFont="1" applyBorder="1" applyAlignment="1">
      <alignment horizontal="center" vertical="center" shrinkToFit="1"/>
    </xf>
    <xf numFmtId="38" fontId="106" fillId="0" borderId="3" xfId="5" quotePrefix="1" applyFont="1" applyBorder="1" applyAlignment="1">
      <alignment vertical="center" shrinkToFit="1"/>
    </xf>
    <xf numFmtId="38" fontId="106" fillId="0" borderId="131" xfId="5" quotePrefix="1" applyFont="1" applyBorder="1" applyAlignment="1">
      <alignment vertical="center" shrinkToFit="1"/>
    </xf>
    <xf numFmtId="38" fontId="7" fillId="0" borderId="33" xfId="5" applyFont="1" applyBorder="1" applyAlignment="1">
      <alignment horizontal="left" vertical="center" shrinkToFit="1"/>
    </xf>
    <xf numFmtId="38" fontId="7" fillId="0" borderId="34" xfId="5" applyFont="1" applyBorder="1" applyAlignment="1">
      <alignment horizontal="left" vertical="center" shrinkToFit="1"/>
    </xf>
    <xf numFmtId="38" fontId="106" fillId="0" borderId="2" xfId="5" applyFont="1" applyBorder="1" applyAlignment="1">
      <alignment horizontal="left" vertical="center" wrapText="1" shrinkToFit="1"/>
    </xf>
    <xf numFmtId="38" fontId="106" fillId="0" borderId="36" xfId="5" applyFont="1" applyBorder="1" applyAlignment="1">
      <alignment horizontal="left" vertical="center" wrapText="1" shrinkToFit="1"/>
    </xf>
    <xf numFmtId="0" fontId="12" fillId="0" borderId="78" xfId="0" applyFont="1" applyBorder="1" applyAlignment="1">
      <alignment vertical="center" wrapText="1" shrinkToFit="1"/>
    </xf>
    <xf numFmtId="0" fontId="12" fillId="0" borderId="12" xfId="0" applyFont="1" applyBorder="1" applyAlignment="1">
      <alignment vertical="center" wrapText="1" shrinkToFit="1"/>
    </xf>
    <xf numFmtId="0" fontId="12" fillId="0" borderId="134" xfId="0" applyFont="1" applyBorder="1" applyAlignment="1">
      <alignment vertical="center" wrapText="1" shrinkToFit="1"/>
    </xf>
    <xf numFmtId="0" fontId="12" fillId="0" borderId="43" xfId="0" applyFont="1" applyBorder="1" applyAlignment="1">
      <alignment vertical="center" wrapText="1" shrinkToFit="1"/>
    </xf>
    <xf numFmtId="38" fontId="12" fillId="0" borderId="78" xfId="0" applyNumberFormat="1" applyFont="1" applyBorder="1" applyAlignment="1">
      <alignment vertical="center" shrinkToFit="1"/>
    </xf>
    <xf numFmtId="38" fontId="12" fillId="0" borderId="12" xfId="0" applyNumberFormat="1" applyFont="1" applyBorder="1" applyAlignment="1">
      <alignment vertical="center" shrinkToFit="1"/>
    </xf>
    <xf numFmtId="38" fontId="7" fillId="0" borderId="47" xfId="5" applyFont="1" applyBorder="1" applyAlignment="1">
      <alignment horizontal="left" vertical="center" wrapText="1" shrinkToFit="1"/>
    </xf>
    <xf numFmtId="38" fontId="7" fillId="0" borderId="143" xfId="5" applyFont="1" applyBorder="1" applyAlignment="1">
      <alignment horizontal="left" vertical="center" wrapText="1" shrinkToFit="1"/>
    </xf>
    <xf numFmtId="38" fontId="7" fillId="0" borderId="144" xfId="5" applyFont="1" applyBorder="1" applyAlignment="1">
      <alignment horizontal="left" vertical="center" wrapText="1" shrinkToFit="1"/>
    </xf>
    <xf numFmtId="0" fontId="12" fillId="0" borderId="37" xfId="0" quotePrefix="1" applyFont="1" applyBorder="1" applyAlignment="1">
      <alignment vertical="center" wrapText="1" shrinkToFit="1"/>
    </xf>
    <xf numFmtId="0" fontId="12" fillId="0" borderId="13" xfId="0" quotePrefix="1" applyFont="1" applyBorder="1" applyAlignment="1">
      <alignment vertical="center" wrapText="1" shrinkToFit="1"/>
    </xf>
    <xf numFmtId="38" fontId="7" fillId="0" borderId="13" xfId="4" quotePrefix="1" applyFont="1" applyBorder="1" applyAlignment="1">
      <alignment horizontal="left" vertical="center" wrapText="1" shrinkToFit="1"/>
    </xf>
    <xf numFmtId="38" fontId="7" fillId="0" borderId="38" xfId="4" quotePrefix="1" applyFont="1" applyBorder="1" applyAlignment="1">
      <alignment horizontal="left" vertical="center" wrapText="1" shrinkToFit="1"/>
    </xf>
    <xf numFmtId="0" fontId="12" fillId="0" borderId="35" xfId="0" quotePrefix="1" applyFont="1" applyBorder="1" applyAlignment="1">
      <alignment vertical="center" wrapText="1" shrinkToFit="1"/>
    </xf>
    <xf numFmtId="0" fontId="12" fillId="0" borderId="2" xfId="0" quotePrefix="1" applyFont="1" applyBorder="1" applyAlignment="1">
      <alignment vertical="center" wrapText="1" shrinkToFit="1"/>
    </xf>
    <xf numFmtId="38" fontId="7" fillId="0" borderId="2" xfId="4" quotePrefix="1" applyFont="1" applyBorder="1" applyAlignment="1">
      <alignment horizontal="left" vertical="center" wrapText="1" shrinkToFit="1"/>
    </xf>
    <xf numFmtId="38" fontId="7" fillId="0" borderId="36" xfId="4" quotePrefix="1" applyFont="1" applyBorder="1" applyAlignment="1">
      <alignment horizontal="left" vertical="center" wrapText="1" shrinkToFit="1"/>
    </xf>
    <xf numFmtId="0" fontId="6" fillId="0" borderId="35" xfId="0" applyFont="1" applyBorder="1" applyAlignment="1">
      <alignment shrinkToFit="1"/>
    </xf>
    <xf numFmtId="0" fontId="6" fillId="0" borderId="2" xfId="0" applyFont="1" applyBorder="1" applyAlignment="1">
      <alignment shrinkToFit="1"/>
    </xf>
    <xf numFmtId="0" fontId="6" fillId="0" borderId="36" xfId="0" applyFont="1" applyBorder="1" applyAlignment="1">
      <alignment shrinkToFit="1"/>
    </xf>
    <xf numFmtId="0" fontId="9" fillId="0" borderId="15" xfId="0" applyFont="1"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left" vertical="center"/>
    </xf>
    <xf numFmtId="0" fontId="12" fillId="0" borderId="2" xfId="0" quotePrefix="1" applyFont="1" applyBorder="1" applyAlignment="1">
      <alignment horizontal="left" vertical="center" wrapText="1"/>
    </xf>
    <xf numFmtId="0" fontId="7" fillId="0" borderId="2" xfId="0" applyFont="1" applyBorder="1" applyAlignment="1">
      <alignment horizontal="center" vertical="center" shrinkToFit="1"/>
    </xf>
    <xf numFmtId="38" fontId="7" fillId="0" borderId="15" xfId="4" applyFont="1" applyBorder="1" applyAlignment="1">
      <alignment horizontal="left" vertical="center" wrapText="1"/>
    </xf>
    <xf numFmtId="38" fontId="7" fillId="0" borderId="12" xfId="4" applyFont="1" applyBorder="1" applyAlignment="1">
      <alignment horizontal="left" vertical="center" wrapText="1"/>
    </xf>
    <xf numFmtId="0" fontId="12" fillId="0" borderId="2" xfId="0" quotePrefix="1" applyFont="1" applyBorder="1" applyAlignment="1">
      <alignment horizontal="left" vertical="center" shrinkToFit="1"/>
    </xf>
    <xf numFmtId="0" fontId="6" fillId="0" borderId="15" xfId="0" applyFont="1" applyBorder="1">
      <alignment vertical="center"/>
    </xf>
    <xf numFmtId="0" fontId="6" fillId="0" borderId="12" xfId="0" applyFont="1" applyBorder="1">
      <alignment vertical="center"/>
    </xf>
    <xf numFmtId="38" fontId="7" fillId="0" borderId="7" xfId="4" applyFont="1" applyBorder="1" applyAlignment="1">
      <alignment vertical="center" shrinkToFit="1"/>
    </xf>
    <xf numFmtId="0" fontId="6" fillId="0" borderId="65" xfId="0" applyFont="1" applyBorder="1" applyAlignment="1">
      <alignment vertical="center" shrinkToFit="1"/>
    </xf>
    <xf numFmtId="38" fontId="7" fillId="0" borderId="64" xfId="4" applyFont="1" applyBorder="1" applyAlignment="1">
      <alignment vertical="center" shrinkToFit="1"/>
    </xf>
    <xf numFmtId="0" fontId="6" fillId="0" borderId="44" xfId="0" applyFont="1" applyBorder="1" applyAlignment="1">
      <alignment vertical="center" shrinkToFit="1"/>
    </xf>
    <xf numFmtId="0" fontId="44" fillId="0" borderId="7"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3" xfId="0" applyFont="1" applyBorder="1" applyAlignment="1">
      <alignment horizontal="center" vertical="center" wrapText="1"/>
    </xf>
    <xf numFmtId="0" fontId="6" fillId="0" borderId="16" xfId="0" applyFont="1" applyBorder="1" applyAlignment="1">
      <alignment horizontal="center" vertical="center"/>
    </xf>
    <xf numFmtId="0" fontId="6" fillId="0" borderId="12" xfId="0" applyFont="1" applyBorder="1" applyAlignment="1">
      <alignment horizontal="center" vertical="center"/>
    </xf>
    <xf numFmtId="0" fontId="0" fillId="0" borderId="15" xfId="0" applyBorder="1">
      <alignment vertical="center"/>
    </xf>
    <xf numFmtId="0" fontId="43" fillId="2" borderId="0" xfId="0" applyFont="1" applyFill="1" applyAlignment="1">
      <alignment horizontal="center" vertical="center"/>
    </xf>
    <xf numFmtId="0" fontId="6" fillId="0" borderId="2" xfId="0" applyFont="1" applyBorder="1" applyProtection="1">
      <alignment vertical="center"/>
      <protection locked="0"/>
    </xf>
    <xf numFmtId="0" fontId="6" fillId="0" borderId="15" xfId="0" applyFont="1" applyBorder="1" applyAlignment="1">
      <alignment horizontal="right" vertical="center"/>
    </xf>
    <xf numFmtId="0" fontId="6" fillId="0" borderId="16" xfId="0" applyFont="1" applyBorder="1" applyAlignment="1">
      <alignment horizontal="right" vertical="center"/>
    </xf>
    <xf numFmtId="0" fontId="6" fillId="0" borderId="12" xfId="0" applyFont="1" applyBorder="1" applyAlignment="1">
      <alignment horizontal="right" vertical="center"/>
    </xf>
    <xf numFmtId="0" fontId="6" fillId="0" borderId="16" xfId="0" applyFont="1" applyBorder="1">
      <alignment vertical="center"/>
    </xf>
    <xf numFmtId="0" fontId="8" fillId="0" borderId="0" xfId="0" applyFont="1" applyAlignment="1"/>
    <xf numFmtId="0" fontId="6" fillId="0" borderId="3" xfId="0" applyFont="1" applyBorder="1" applyAlignment="1" applyProtection="1">
      <alignment vertical="top"/>
      <protection locked="0"/>
    </xf>
    <xf numFmtId="0" fontId="6" fillId="0" borderId="2" xfId="0" applyFont="1" applyBorder="1" applyAlignment="1" applyProtection="1">
      <alignment vertical="top"/>
      <protection locked="0"/>
    </xf>
    <xf numFmtId="0" fontId="6" fillId="0" borderId="86" xfId="0" applyFont="1" applyBorder="1" applyAlignment="1">
      <alignment horizontal="center" vertical="center" shrinkToFit="1"/>
    </xf>
    <xf numFmtId="0" fontId="6" fillId="0" borderId="86" xfId="0" applyFont="1" applyBorder="1" applyAlignment="1" applyProtection="1">
      <alignment horizontal="center" vertical="center"/>
      <protection locked="0"/>
    </xf>
    <xf numFmtId="0" fontId="6" fillId="0" borderId="154" xfId="0" applyFont="1" applyBorder="1" applyAlignment="1">
      <alignment horizontal="center" vertical="center" shrinkToFit="1"/>
    </xf>
    <xf numFmtId="0" fontId="6" fillId="0" borderId="154" xfId="0" applyFont="1" applyBorder="1" applyAlignment="1" applyProtection="1">
      <alignment horizontal="center" vertical="center"/>
      <protection locked="0"/>
    </xf>
    <xf numFmtId="0" fontId="6" fillId="0" borderId="8" xfId="0" applyFont="1" applyBorder="1" applyAlignment="1" applyProtection="1">
      <alignment vertical="top"/>
      <protection locked="0"/>
    </xf>
    <xf numFmtId="0" fontId="6" fillId="0" borderId="0" xfId="0" applyFont="1" applyAlignment="1" applyProtection="1">
      <alignment vertical="top"/>
      <protection locked="0"/>
    </xf>
    <xf numFmtId="0" fontId="6" fillId="0" borderId="9" xfId="0" applyFont="1" applyBorder="1" applyAlignment="1" applyProtection="1">
      <alignment vertical="top"/>
      <protection locked="0"/>
    </xf>
    <xf numFmtId="0" fontId="6" fillId="0" borderId="5" xfId="0" applyFont="1" applyBorder="1" applyAlignment="1" applyProtection="1">
      <alignment vertical="top"/>
      <protection locked="0"/>
    </xf>
    <xf numFmtId="0" fontId="6" fillId="0" borderId="6" xfId="0" applyFont="1" applyBorder="1" applyAlignment="1" applyProtection="1">
      <alignment vertical="top"/>
      <protection locked="0"/>
    </xf>
    <xf numFmtId="0" fontId="6" fillId="0" borderId="4" xfId="0" applyFont="1" applyBorder="1" applyAlignment="1" applyProtection="1">
      <alignment vertical="top"/>
      <protection locked="0"/>
    </xf>
    <xf numFmtId="0" fontId="9" fillId="0" borderId="45" xfId="0" applyFont="1" applyBorder="1" applyAlignment="1">
      <alignment horizontal="center" vertical="center" shrinkToFit="1"/>
    </xf>
    <xf numFmtId="0" fontId="9" fillId="0" borderId="141" xfId="0" applyFont="1" applyBorder="1" applyAlignment="1">
      <alignment horizontal="center" vertical="center" shrinkToFit="1"/>
    </xf>
    <xf numFmtId="0" fontId="9" fillId="0" borderId="142" xfId="0" applyFont="1" applyBorder="1" applyAlignment="1">
      <alignment horizontal="center" vertical="center" shrinkToFit="1"/>
    </xf>
    <xf numFmtId="0" fontId="12" fillId="0" borderId="141" xfId="0" applyFont="1" applyBorder="1" applyAlignment="1" applyProtection="1">
      <alignment horizontal="center" vertical="center" shrinkToFit="1"/>
      <protection locked="0"/>
    </xf>
    <xf numFmtId="3" fontId="29" fillId="0" borderId="20" xfId="0" applyNumberFormat="1" applyFont="1" applyBorder="1" applyAlignment="1">
      <alignment horizontal="center" vertical="center" shrinkToFit="1"/>
    </xf>
    <xf numFmtId="3" fontId="29" fillId="0" borderId="44" xfId="0" applyNumberFormat="1" applyFont="1" applyBorder="1" applyAlignment="1">
      <alignment horizontal="center" vertical="center" shrinkToFit="1"/>
    </xf>
    <xf numFmtId="0" fontId="9" fillId="0" borderId="70" xfId="0" applyFont="1" applyBorder="1" applyAlignment="1">
      <alignment horizontal="left" vertical="center" shrinkToFit="1"/>
    </xf>
    <xf numFmtId="0" fontId="9" fillId="0" borderId="102" xfId="0" applyFont="1" applyBorder="1" applyAlignment="1">
      <alignment horizontal="left" vertical="center" shrinkToFit="1"/>
    </xf>
    <xf numFmtId="38" fontId="9" fillId="0" borderId="70" xfId="0" applyNumberFormat="1" applyFont="1" applyBorder="1" applyAlignment="1">
      <alignment vertical="center" shrinkToFit="1"/>
    </xf>
    <xf numFmtId="38" fontId="9" fillId="0" borderId="71" xfId="0" applyNumberFormat="1" applyFont="1" applyBorder="1" applyAlignment="1">
      <alignment vertical="center" shrinkToFit="1"/>
    </xf>
    <xf numFmtId="38" fontId="9" fillId="0" borderId="69" xfId="0" applyNumberFormat="1" applyFont="1" applyBorder="1" applyAlignment="1">
      <alignment vertical="center" shrinkToFit="1"/>
    </xf>
    <xf numFmtId="0" fontId="9" fillId="0" borderId="70" xfId="0" applyFont="1" applyBorder="1" applyAlignment="1">
      <alignment horizontal="center" vertical="center" shrinkToFit="1"/>
    </xf>
    <xf numFmtId="0" fontId="9" fillId="0" borderId="102" xfId="0" applyFont="1" applyBorder="1" applyAlignment="1">
      <alignment horizontal="center" vertical="center" shrinkToFit="1"/>
    </xf>
    <xf numFmtId="0" fontId="9" fillId="0" borderId="151" xfId="0" applyFont="1" applyBorder="1" applyAlignment="1">
      <alignment horizontal="center" vertical="center" shrinkToFit="1"/>
    </xf>
    <xf numFmtId="0" fontId="12" fillId="0" borderId="152" xfId="0" applyFont="1" applyBorder="1" applyAlignment="1" applyProtection="1">
      <alignment horizontal="center" vertical="center" shrinkToFit="1"/>
      <protection locked="0"/>
    </xf>
    <xf numFmtId="0" fontId="12" fillId="0" borderId="146" xfId="0" applyFont="1" applyBorder="1" applyAlignment="1" applyProtection="1">
      <alignment horizontal="center" vertical="center" shrinkToFit="1"/>
      <protection locked="0"/>
    </xf>
    <xf numFmtId="3" fontId="29" fillId="0" borderId="153" xfId="0" applyNumberFormat="1" applyFont="1" applyBorder="1" applyAlignment="1">
      <alignment horizontal="center" vertical="center" shrinkToFit="1"/>
    </xf>
    <xf numFmtId="3" fontId="29" fillId="0" borderId="69" xfId="0" applyNumberFormat="1" applyFont="1" applyBorder="1" applyAlignment="1">
      <alignment horizontal="center" vertical="center" shrinkToFit="1"/>
    </xf>
    <xf numFmtId="0" fontId="12" fillId="0" borderId="145" xfId="0" applyFont="1" applyBorder="1" applyAlignment="1" applyProtection="1">
      <alignment horizontal="center" vertical="center" shrinkToFit="1"/>
      <protection locked="0"/>
    </xf>
    <xf numFmtId="0" fontId="9" fillId="0" borderId="45" xfId="0" applyFont="1" applyBorder="1" applyAlignment="1">
      <alignment horizontal="left" vertical="center" shrinkToFit="1"/>
    </xf>
    <xf numFmtId="0" fontId="9" fillId="0" borderId="141" xfId="0" applyFont="1" applyBorder="1" applyAlignment="1">
      <alignment horizontal="left" vertical="center" shrinkToFit="1"/>
    </xf>
    <xf numFmtId="38" fontId="9" fillId="0" borderId="45" xfId="0" applyNumberFormat="1" applyFont="1" applyBorder="1" applyAlignment="1">
      <alignment vertical="center" shrinkToFit="1"/>
    </xf>
    <xf numFmtId="38" fontId="9" fillId="0" borderId="51" xfId="0" applyNumberFormat="1" applyFont="1" applyBorder="1" applyAlignment="1">
      <alignment vertical="center" shrinkToFit="1"/>
    </xf>
    <xf numFmtId="38" fontId="9" fillId="0" borderId="44" xfId="0" applyNumberFormat="1" applyFont="1" applyBorder="1" applyAlignment="1">
      <alignment vertical="center" shrinkToFit="1"/>
    </xf>
    <xf numFmtId="0" fontId="12" fillId="0" borderId="150" xfId="0" applyFont="1" applyBorder="1" applyAlignment="1" applyProtection="1">
      <alignment horizontal="center" vertical="center" shrinkToFit="1"/>
      <protection locked="0"/>
    </xf>
    <xf numFmtId="0" fontId="12" fillId="0" borderId="142" xfId="0" applyFont="1" applyBorder="1" applyAlignment="1" applyProtection="1">
      <alignment horizontal="center" vertical="center" shrinkToFit="1"/>
      <protection locked="0"/>
    </xf>
    <xf numFmtId="38" fontId="9" fillId="0" borderId="64" xfId="0" applyNumberFormat="1" applyFont="1" applyBorder="1" applyAlignment="1">
      <alignment vertical="center" shrinkToFit="1"/>
    </xf>
    <xf numFmtId="0" fontId="9" fillId="0" borderId="66"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148" xfId="0" applyFont="1" applyBorder="1" applyAlignment="1">
      <alignment horizontal="center" vertical="center" shrinkToFit="1"/>
    </xf>
    <xf numFmtId="0" fontId="12" fillId="0" borderId="57" xfId="0" applyFont="1" applyBorder="1" applyAlignment="1" applyProtection="1">
      <alignment horizontal="center" vertical="center" shrinkToFit="1"/>
      <protection locked="0"/>
    </xf>
    <xf numFmtId="3" fontId="29" fillId="0" borderId="19" xfId="0" applyNumberFormat="1" applyFont="1" applyBorder="1" applyAlignment="1">
      <alignment horizontal="center" vertical="center" shrinkToFit="1"/>
    </xf>
    <xf numFmtId="3" fontId="29" fillId="0" borderId="64" xfId="0" applyNumberFormat="1" applyFont="1" applyBorder="1" applyAlignment="1">
      <alignment horizontal="center" vertical="center" shrinkToFit="1"/>
    </xf>
    <xf numFmtId="0" fontId="6" fillId="0" borderId="6" xfId="0" applyFont="1" applyBorder="1" applyAlignment="1" applyProtection="1">
      <alignment horizontal="right"/>
      <protection locked="0"/>
    </xf>
    <xf numFmtId="0" fontId="41" fillId="0" borderId="10"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8" xfId="0" applyFont="1" applyBorder="1" applyAlignment="1">
      <alignment horizontal="center" vertical="center" shrinkToFit="1"/>
    </xf>
    <xf numFmtId="0" fontId="41" fillId="0" borderId="0" xfId="0" applyFont="1" applyAlignment="1">
      <alignment horizontal="center" vertical="center" shrinkToFit="1"/>
    </xf>
    <xf numFmtId="0" fontId="41" fillId="0" borderId="9"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4" xfId="0" applyFont="1" applyBorder="1" applyAlignment="1">
      <alignment horizontal="center" vertical="center" shrinkToFit="1"/>
    </xf>
    <xf numFmtId="0" fontId="28" fillId="2" borderId="0" xfId="0" applyFont="1" applyFill="1" applyAlignment="1">
      <alignment horizontal="left"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9" xfId="0" applyFont="1" applyBorder="1" applyAlignment="1">
      <alignment horizontal="center" vertical="center"/>
    </xf>
    <xf numFmtId="0" fontId="8" fillId="0" borderId="75" xfId="0" applyFont="1" applyBorder="1" applyAlignment="1">
      <alignment horizontal="center" vertical="center" wrapText="1"/>
    </xf>
    <xf numFmtId="0" fontId="8" fillId="0" borderId="77" xfId="0" applyFont="1" applyBorder="1" applyAlignment="1">
      <alignment horizontal="center" vertical="center"/>
    </xf>
    <xf numFmtId="0" fontId="8" fillId="0" borderId="7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6" xfId="0" applyFont="1" applyBorder="1" applyAlignment="1">
      <alignment horizontal="center" vertical="center"/>
    </xf>
    <xf numFmtId="0" fontId="9" fillId="0" borderId="66" xfId="0" applyFont="1" applyBorder="1" applyAlignment="1">
      <alignment horizontal="left" vertical="center" shrinkToFit="1"/>
    </xf>
    <xf numFmtId="0" fontId="9" fillId="0" borderId="57" xfId="0" applyFont="1" applyBorder="1" applyAlignment="1">
      <alignment horizontal="left" vertical="center" shrinkToFit="1"/>
    </xf>
    <xf numFmtId="38" fontId="9" fillId="0" borderId="66" xfId="0" applyNumberFormat="1" applyFont="1" applyBorder="1" applyAlignment="1">
      <alignment vertical="center" shrinkToFit="1"/>
    </xf>
    <xf numFmtId="38" fontId="9" fillId="0" borderId="67" xfId="0" applyNumberFormat="1" applyFont="1" applyBorder="1" applyAlignment="1">
      <alignment vertical="center" shrinkToFit="1"/>
    </xf>
    <xf numFmtId="0" fontId="12" fillId="0" borderId="149" xfId="0" applyFont="1" applyBorder="1" applyAlignment="1" applyProtection="1">
      <alignment horizontal="center" vertical="center" shrinkToFit="1"/>
      <protection locked="0"/>
    </xf>
    <xf numFmtId="0" fontId="12" fillId="0" borderId="148" xfId="0" applyFont="1" applyBorder="1" applyAlignment="1" applyProtection="1">
      <alignment horizontal="center" vertical="center" shrinkToFit="1"/>
      <protection locked="0"/>
    </xf>
    <xf numFmtId="0" fontId="74" fillId="0" borderId="155" xfId="6" applyFont="1" applyBorder="1" applyAlignment="1">
      <alignment horizontal="center" vertical="center" shrinkToFit="1"/>
    </xf>
    <xf numFmtId="0" fontId="74" fillId="0" borderId="156" xfId="6" applyFont="1" applyBorder="1" applyAlignment="1">
      <alignment horizontal="center" vertical="center" shrinkToFit="1"/>
    </xf>
    <xf numFmtId="0" fontId="74" fillId="0" borderId="157" xfId="6" applyFont="1" applyBorder="1" applyAlignment="1">
      <alignment horizontal="center" vertical="center" shrinkToFit="1"/>
    </xf>
    <xf numFmtId="0" fontId="72" fillId="0" borderId="158" xfId="6" applyBorder="1">
      <alignment vertical="center"/>
    </xf>
    <xf numFmtId="0" fontId="72" fillId="0" borderId="132" xfId="6" applyBorder="1">
      <alignment vertical="center"/>
    </xf>
    <xf numFmtId="0" fontId="72" fillId="0" borderId="133" xfId="6" applyBorder="1">
      <alignment vertical="center"/>
    </xf>
    <xf numFmtId="0" fontId="41" fillId="0" borderId="10" xfId="0" applyFont="1" applyBorder="1" applyAlignment="1">
      <alignment horizontal="center" vertical="center"/>
    </xf>
    <xf numFmtId="0" fontId="41" fillId="0" borderId="1" xfId="0" applyFont="1" applyBorder="1" applyAlignment="1">
      <alignment horizontal="center" vertical="center"/>
    </xf>
    <xf numFmtId="0" fontId="41" fillId="0" borderId="11"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4" xfId="0" applyFont="1" applyBorder="1" applyAlignment="1">
      <alignment horizontal="center" vertical="center"/>
    </xf>
    <xf numFmtId="0" fontId="9" fillId="0" borderId="2" xfId="0" applyFont="1" applyBorder="1" applyAlignment="1" applyProtection="1">
      <alignment horizontal="right" vertical="center" shrinkToFit="1"/>
      <protection locked="0"/>
    </xf>
    <xf numFmtId="0" fontId="9" fillId="0" borderId="15" xfId="0" applyFont="1" applyBorder="1" applyAlignment="1" applyProtection="1">
      <alignment horizontal="right" vertical="center" shrinkToFit="1"/>
      <protection locked="0"/>
    </xf>
    <xf numFmtId="0" fontId="9" fillId="0" borderId="12" xfId="0" applyFont="1" applyBorder="1" applyAlignment="1" applyProtection="1">
      <alignment horizontal="right" vertical="center"/>
      <protection locked="0"/>
    </xf>
    <xf numFmtId="0" fontId="9" fillId="0" borderId="2" xfId="0" applyFont="1" applyBorder="1" applyAlignment="1" applyProtection="1">
      <alignment horizontal="right" vertical="center"/>
      <protection locked="0"/>
    </xf>
    <xf numFmtId="0" fontId="9" fillId="0" borderId="12" xfId="0" applyFont="1" applyBorder="1" applyAlignment="1">
      <alignment horizontal="right" vertical="center"/>
    </xf>
    <xf numFmtId="0" fontId="9" fillId="0" borderId="2" xfId="0" applyFont="1" applyBorder="1" applyAlignment="1">
      <alignment horizontal="right" vertical="center"/>
    </xf>
    <xf numFmtId="0" fontId="9" fillId="0" borderId="0" xfId="0" applyFont="1" applyAlignment="1">
      <alignment horizontal="left" vertical="center" shrinkToFit="1"/>
    </xf>
    <xf numFmtId="0" fontId="109" fillId="2" borderId="0" xfId="0" applyFont="1" applyFill="1" applyAlignment="1">
      <alignment horizontal="left"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94" xfId="0" applyFont="1" applyBorder="1" applyAlignment="1">
      <alignment horizontal="center" vertical="center" wrapText="1"/>
    </xf>
    <xf numFmtId="0" fontId="6" fillId="0" borderId="147" xfId="0" applyFont="1" applyBorder="1" applyAlignment="1">
      <alignment horizontal="center" vertical="center" wrapText="1"/>
    </xf>
    <xf numFmtId="0" fontId="6" fillId="0" borderId="77" xfId="0" applyFont="1" applyBorder="1" applyAlignment="1">
      <alignment horizontal="center" vertical="center"/>
    </xf>
    <xf numFmtId="0" fontId="34" fillId="0" borderId="0" xfId="2" applyAlignment="1">
      <alignment vertical="center"/>
    </xf>
    <xf numFmtId="0" fontId="8" fillId="0" borderId="147"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147" xfId="0" applyFont="1" applyBorder="1" applyAlignment="1">
      <alignment horizontal="center" vertical="center" wrapText="1"/>
    </xf>
    <xf numFmtId="0" fontId="12" fillId="0" borderId="134" xfId="0" applyFont="1" applyBorder="1">
      <alignment vertical="center"/>
    </xf>
    <xf numFmtId="0" fontId="12" fillId="0" borderId="42" xfId="0" applyFont="1" applyBorder="1">
      <alignment vertical="center"/>
    </xf>
    <xf numFmtId="38" fontId="12" fillId="0" borderId="14" xfId="0" applyNumberFormat="1" applyFont="1" applyBorder="1" applyAlignment="1">
      <alignment horizontal="center" vertical="center" wrapText="1"/>
    </xf>
    <xf numFmtId="38" fontId="12" fillId="0" borderId="42" xfId="0" applyNumberFormat="1" applyFont="1" applyBorder="1" applyAlignment="1">
      <alignment horizontal="center" vertical="center" wrapText="1"/>
    </xf>
    <xf numFmtId="38" fontId="12" fillId="0" borderId="43"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30" fillId="0" borderId="14" xfId="0" applyFont="1" applyBorder="1" applyAlignment="1" applyProtection="1">
      <alignment horizontal="center" vertical="center" wrapText="1"/>
      <protection locked="0"/>
    </xf>
    <xf numFmtId="0" fontId="30" fillId="0" borderId="42"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0" fontId="9" fillId="0" borderId="42" xfId="0" applyFont="1" applyBorder="1">
      <alignment vertical="center"/>
    </xf>
    <xf numFmtId="0" fontId="9" fillId="0" borderId="135" xfId="0" applyFont="1" applyBorder="1">
      <alignment vertical="center"/>
    </xf>
    <xf numFmtId="0" fontId="6" fillId="0" borderId="150" xfId="0" quotePrefix="1" applyFont="1" applyBorder="1" applyAlignment="1">
      <alignment horizontal="center" vertical="center"/>
    </xf>
    <xf numFmtId="0" fontId="6" fillId="0" borderId="51" xfId="0" quotePrefix="1" applyFont="1" applyBorder="1" applyAlignment="1">
      <alignment horizontal="center" vertical="center"/>
    </xf>
    <xf numFmtId="0" fontId="6" fillId="0" borderId="45" xfId="0" applyFont="1" applyBorder="1" applyAlignment="1" applyProtection="1">
      <alignment vertical="center" shrinkToFit="1"/>
      <protection locked="0"/>
    </xf>
    <xf numFmtId="0" fontId="6" fillId="0" borderId="141" xfId="0" applyFont="1" applyBorder="1" applyAlignment="1" applyProtection="1">
      <alignment vertical="center" shrinkToFit="1"/>
      <protection locked="0"/>
    </xf>
    <xf numFmtId="0" fontId="6" fillId="0" borderId="51" xfId="0" applyFont="1" applyBorder="1" applyAlignment="1" applyProtection="1">
      <alignment vertical="center" shrinkToFit="1"/>
      <protection locked="0"/>
    </xf>
    <xf numFmtId="0" fontId="24" fillId="0" borderId="45" xfId="0" applyFont="1" applyBorder="1" applyAlignment="1" applyProtection="1">
      <alignment horizontal="center" vertical="center" wrapText="1"/>
      <protection locked="0"/>
    </xf>
    <xf numFmtId="0" fontId="24" fillId="0" borderId="141" xfId="0" applyFont="1" applyBorder="1" applyAlignment="1" applyProtection="1">
      <alignment horizontal="center" vertical="center" wrapText="1"/>
      <protection locked="0"/>
    </xf>
    <xf numFmtId="0" fontId="24" fillId="0" borderId="142" xfId="0" applyFont="1" applyBorder="1" applyAlignment="1" applyProtection="1">
      <alignment horizontal="center" vertical="center" wrapText="1"/>
      <protection locked="0"/>
    </xf>
    <xf numFmtId="0" fontId="6" fillId="0" borderId="149"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6" xfId="0" applyFont="1" applyBorder="1" applyAlignment="1" applyProtection="1">
      <alignment vertical="center" shrinkToFit="1"/>
      <protection locked="0"/>
    </xf>
    <xf numFmtId="0" fontId="6" fillId="0" borderId="57" xfId="0" applyFont="1" applyBorder="1" applyAlignment="1" applyProtection="1">
      <alignment vertical="center" shrinkToFit="1"/>
      <protection locked="0"/>
    </xf>
    <xf numFmtId="0" fontId="6" fillId="0" borderId="67" xfId="0" applyFont="1" applyBorder="1" applyAlignment="1" applyProtection="1">
      <alignment vertical="center" shrinkToFit="1"/>
      <protection locked="0"/>
    </xf>
    <xf numFmtId="0" fontId="24" fillId="0" borderId="66" xfId="0" applyFont="1" applyBorder="1" applyAlignment="1" applyProtection="1">
      <alignment horizontal="center" vertical="center" wrapText="1"/>
      <protection locked="0"/>
    </xf>
    <xf numFmtId="0" fontId="24" fillId="0" borderId="57" xfId="0" applyFont="1" applyBorder="1" applyAlignment="1" applyProtection="1">
      <alignment horizontal="center" vertical="center" wrapText="1"/>
      <protection locked="0"/>
    </xf>
    <xf numFmtId="0" fontId="24" fillId="0" borderId="148" xfId="0" applyFont="1" applyBorder="1" applyAlignment="1" applyProtection="1">
      <alignment horizontal="center" vertical="center" wrapText="1"/>
      <protection locked="0"/>
    </xf>
    <xf numFmtId="0" fontId="12" fillId="0" borderId="6" xfId="0" applyFont="1" applyBorder="1" applyAlignment="1">
      <alignment horizontal="right" vertical="center"/>
    </xf>
    <xf numFmtId="0" fontId="38" fillId="0" borderId="2" xfId="0" applyFont="1" applyBorder="1" applyAlignment="1">
      <alignment horizontal="center" vertical="center"/>
    </xf>
    <xf numFmtId="0" fontId="6" fillId="0" borderId="2"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38" fillId="0" borderId="32" xfId="0" applyFont="1" applyBorder="1" applyAlignment="1">
      <alignment horizontal="center" vertical="center"/>
    </xf>
    <xf numFmtId="0" fontId="38" fillId="0" borderId="33" xfId="0" applyFont="1" applyBorder="1" applyAlignment="1">
      <alignment horizontal="center" vertical="center"/>
    </xf>
    <xf numFmtId="0" fontId="6" fillId="0" borderId="152" xfId="0" quotePrefix="1" applyFont="1" applyBorder="1" applyAlignment="1">
      <alignment horizontal="center" vertical="center"/>
    </xf>
    <xf numFmtId="0" fontId="6" fillId="0" borderId="52" xfId="0" quotePrefix="1" applyFont="1" applyBorder="1" applyAlignment="1">
      <alignment horizontal="center" vertical="center"/>
    </xf>
    <xf numFmtId="0" fontId="6" fillId="0" borderId="49" xfId="0" applyFont="1" applyBorder="1" applyAlignment="1" applyProtection="1">
      <alignment vertical="center" shrinkToFit="1"/>
      <protection locked="0"/>
    </xf>
    <xf numFmtId="0" fontId="6" fillId="0" borderId="145" xfId="0" applyFont="1" applyBorder="1" applyAlignment="1" applyProtection="1">
      <alignment vertical="center" shrinkToFit="1"/>
      <protection locked="0"/>
    </xf>
    <xf numFmtId="0" fontId="6" fillId="0" borderId="52" xfId="0" applyFont="1" applyBorder="1" applyAlignment="1" applyProtection="1">
      <alignment vertical="center" shrinkToFit="1"/>
      <protection locked="0"/>
    </xf>
    <xf numFmtId="0" fontId="24" fillId="0" borderId="49" xfId="0" applyFont="1" applyBorder="1" applyAlignment="1" applyProtection="1">
      <alignment horizontal="center" vertical="center" wrapText="1"/>
      <protection locked="0"/>
    </xf>
    <xf numFmtId="0" fontId="24" fillId="0" borderId="145" xfId="0" applyFont="1" applyBorder="1" applyAlignment="1" applyProtection="1">
      <alignment horizontal="center" vertical="center" wrapText="1"/>
      <protection locked="0"/>
    </xf>
    <xf numFmtId="0" fontId="24" fillId="0" borderId="146"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8" fillId="0" borderId="7" xfId="0" applyFont="1" applyBorder="1" applyProtection="1">
      <alignment vertical="center"/>
      <protection locked="0"/>
    </xf>
    <xf numFmtId="0" fontId="6" fillId="0" borderId="15" xfId="0" applyFont="1" applyBorder="1" applyProtection="1">
      <alignment vertical="center"/>
      <protection locked="0"/>
    </xf>
    <xf numFmtId="0" fontId="6" fillId="0" borderId="16" xfId="0" applyFont="1" applyBorder="1" applyProtection="1">
      <alignment vertical="center"/>
      <protection locked="0"/>
    </xf>
    <xf numFmtId="0" fontId="6" fillId="0" borderId="12" xfId="0" applyFont="1" applyBorder="1" applyProtection="1">
      <alignment vertical="center"/>
      <protection locked="0"/>
    </xf>
    <xf numFmtId="0" fontId="38" fillId="0" borderId="35"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8" fillId="0" borderId="74" xfId="0" applyFont="1" applyBorder="1" applyProtection="1">
      <alignment vertical="center"/>
      <protection locked="0"/>
    </xf>
    <xf numFmtId="0" fontId="8" fillId="0" borderId="3" xfId="0" applyFont="1" applyBorder="1" applyProtection="1">
      <alignment vertical="center"/>
      <protection locked="0"/>
    </xf>
    <xf numFmtId="0" fontId="4" fillId="0" borderId="35" xfId="0" applyFont="1" applyBorder="1" applyAlignment="1">
      <alignment horizontal="center" vertical="center" wrapText="1" shrinkToFit="1"/>
    </xf>
    <xf numFmtId="0" fontId="4" fillId="0" borderId="2" xfId="0" applyFont="1" applyBorder="1" applyAlignment="1">
      <alignment horizontal="center" vertical="center" shrinkToFit="1"/>
    </xf>
    <xf numFmtId="0" fontId="38" fillId="0" borderId="2" xfId="0" applyFont="1" applyBorder="1" applyAlignment="1" applyProtection="1">
      <alignment horizontal="center" vertical="center" shrinkToFit="1"/>
      <protection locked="0"/>
    </xf>
    <xf numFmtId="0" fontId="38" fillId="0" borderId="36" xfId="0" applyFont="1" applyBorder="1" applyAlignment="1" applyProtection="1">
      <alignment horizontal="center" vertical="center" shrinkToFit="1"/>
      <protection locked="0"/>
    </xf>
    <xf numFmtId="0" fontId="8" fillId="0" borderId="2" xfId="0" applyFont="1" applyBorder="1" applyProtection="1">
      <alignment vertical="center"/>
      <protection locked="0"/>
    </xf>
    <xf numFmtId="0" fontId="38" fillId="0" borderId="89" xfId="0" applyFont="1" applyBorder="1" applyAlignment="1">
      <alignment horizontal="center" vertical="center"/>
    </xf>
    <xf numFmtId="0" fontId="38" fillId="0" borderId="7" xfId="0" applyFont="1" applyBorder="1" applyAlignment="1">
      <alignment horizontal="center" vertical="center"/>
    </xf>
    <xf numFmtId="0" fontId="6" fillId="0" borderId="7" xfId="0" applyFont="1" applyBorder="1" applyAlignment="1" applyProtection="1">
      <alignment horizontal="center" vertical="center" shrinkToFit="1"/>
      <protection locked="0"/>
    </xf>
    <xf numFmtId="0" fontId="38" fillId="0" borderId="10" xfId="0" applyFont="1" applyBorder="1" applyAlignment="1">
      <alignment horizontal="center" vertical="center" wrapText="1"/>
    </xf>
    <xf numFmtId="0" fontId="38" fillId="0" borderId="11" xfId="0" applyFont="1" applyBorder="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6" xfId="0" applyFont="1" applyBorder="1">
      <alignment vertical="center"/>
    </xf>
    <xf numFmtId="0" fontId="38" fillId="0" borderId="10" xfId="0" applyFont="1" applyBorder="1" applyAlignment="1">
      <alignment horizontal="center" vertical="center"/>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6" fillId="0" borderId="11" xfId="0" applyFont="1" applyBorder="1">
      <alignment vertical="center"/>
    </xf>
    <xf numFmtId="0" fontId="6" fillId="0" borderId="4" xfId="0" applyFont="1" applyBorder="1">
      <alignment vertical="center"/>
    </xf>
    <xf numFmtId="0" fontId="38" fillId="0" borderId="3" xfId="0" applyFont="1" applyBorder="1" applyAlignment="1">
      <alignment horizontal="center" vertical="center" wrapText="1"/>
    </xf>
    <xf numFmtId="0" fontId="38" fillId="0" borderId="3" xfId="0" applyFont="1" applyBorder="1" applyAlignment="1">
      <alignment horizontal="center" vertical="center"/>
    </xf>
    <xf numFmtId="0" fontId="8" fillId="0" borderId="18" xfId="0" applyFont="1" applyBorder="1" applyAlignment="1">
      <alignment horizontal="center" vertical="center"/>
    </xf>
    <xf numFmtId="0" fontId="8" fillId="0" borderId="159" xfId="0" applyFont="1" applyBorder="1" applyAlignment="1">
      <alignment horizontal="center" vertical="center"/>
    </xf>
    <xf numFmtId="0" fontId="8" fillId="0" borderId="164" xfId="0" applyFont="1" applyBorder="1" applyAlignment="1">
      <alignment horizontal="center" vertical="center"/>
    </xf>
    <xf numFmtId="0" fontId="8" fillId="0" borderId="74" xfId="0" applyFont="1" applyBorder="1" applyAlignment="1">
      <alignment horizontal="center" vertical="center"/>
    </xf>
    <xf numFmtId="0" fontId="8" fillId="0" borderId="165" xfId="0" applyFont="1" applyBorder="1" applyAlignment="1">
      <alignment horizontal="center" vertical="center"/>
    </xf>
    <xf numFmtId="0" fontId="8" fillId="0" borderId="162" xfId="0" applyFont="1" applyBorder="1" applyAlignment="1">
      <alignment horizontal="center" vertical="center"/>
    </xf>
    <xf numFmtId="0" fontId="6" fillId="0" borderId="90" xfId="0" applyFont="1" applyBorder="1" applyAlignment="1" applyProtection="1">
      <alignment horizontal="center" vertical="center" shrinkToFit="1"/>
      <protection locked="0"/>
    </xf>
    <xf numFmtId="0" fontId="38" fillId="0" borderId="165" xfId="0" applyFont="1" applyBorder="1" applyAlignment="1">
      <alignment horizontal="center" vertical="center"/>
    </xf>
    <xf numFmtId="0" fontId="6" fillId="0" borderId="162" xfId="0" applyFont="1" applyBorder="1" applyAlignment="1" applyProtection="1">
      <alignment horizontal="center" vertical="center" shrinkToFit="1"/>
      <protection locked="0"/>
    </xf>
    <xf numFmtId="0" fontId="38" fillId="0" borderId="162" xfId="0" applyFont="1" applyBorder="1" applyAlignment="1">
      <alignment horizontal="center" vertical="center"/>
    </xf>
    <xf numFmtId="0" fontId="24" fillId="0" borderId="7" xfId="0" applyFont="1" applyBorder="1" applyAlignment="1" applyProtection="1">
      <alignment horizontal="center" vertical="center" shrinkToFit="1"/>
      <protection locked="0"/>
    </xf>
    <xf numFmtId="0" fontId="24" fillId="0" borderId="90" xfId="0" applyFont="1" applyBorder="1" applyAlignment="1" applyProtection="1">
      <alignment horizontal="center" vertical="center" shrinkToFit="1"/>
      <protection locked="0"/>
    </xf>
    <xf numFmtId="0" fontId="24" fillId="0" borderId="162" xfId="0" applyFont="1" applyBorder="1" applyAlignment="1" applyProtection="1">
      <alignment horizontal="center" vertical="center" shrinkToFit="1"/>
      <protection locked="0"/>
    </xf>
    <xf numFmtId="0" fontId="24" fillId="0" borderId="163" xfId="0" applyFont="1" applyBorder="1" applyAlignment="1" applyProtection="1">
      <alignment horizontal="center" vertical="center" shrinkToFit="1"/>
      <protection locked="0"/>
    </xf>
    <xf numFmtId="0" fontId="6" fillId="0" borderId="0" xfId="0" applyFont="1" applyAlignment="1">
      <alignment horizontal="right"/>
    </xf>
    <xf numFmtId="0" fontId="24" fillId="0" borderId="159" xfId="0" applyFont="1" applyBorder="1">
      <alignment vertical="center"/>
    </xf>
    <xf numFmtId="0" fontId="24" fillId="0" borderId="160" xfId="0" applyFont="1" applyBorder="1">
      <alignment vertical="center"/>
    </xf>
    <xf numFmtId="0" fontId="24" fillId="0" borderId="74" xfId="0" applyFont="1" applyBorder="1">
      <alignment vertical="center"/>
    </xf>
    <xf numFmtId="0" fontId="24" fillId="0" borderId="161" xfId="0" applyFont="1" applyBorder="1">
      <alignment vertical="center"/>
    </xf>
    <xf numFmtId="0" fontId="24" fillId="0" borderId="162" xfId="0" applyFont="1" applyBorder="1">
      <alignment vertical="center"/>
    </xf>
    <xf numFmtId="0" fontId="24" fillId="0" borderId="163" xfId="0" applyFont="1" applyBorder="1">
      <alignment vertical="center"/>
    </xf>
    <xf numFmtId="0" fontId="72" fillId="0" borderId="41" xfId="6" applyBorder="1" applyAlignment="1" applyProtection="1">
      <alignment horizontal="center" vertical="center" shrinkToFit="1"/>
      <protection locked="0"/>
    </xf>
    <xf numFmtId="0" fontId="72" fillId="0" borderId="132" xfId="6" applyBorder="1" applyAlignment="1" applyProtection="1">
      <alignment horizontal="center" vertical="center" shrinkToFit="1"/>
      <protection locked="0"/>
    </xf>
    <xf numFmtId="0" fontId="72" fillId="0" borderId="133" xfId="6" applyBorder="1" applyAlignment="1" applyProtection="1">
      <alignment horizontal="center" vertical="center" shrinkToFit="1"/>
      <protection locked="0"/>
    </xf>
    <xf numFmtId="0" fontId="74" fillId="0" borderId="15" xfId="6" applyFont="1" applyBorder="1" applyAlignment="1">
      <alignment horizontal="center" vertical="center" shrinkToFit="1"/>
    </xf>
    <xf numFmtId="0" fontId="74" fillId="0" borderId="16" xfId="6" applyFont="1" applyBorder="1" applyAlignment="1">
      <alignment horizontal="center" vertical="center" shrinkToFit="1"/>
    </xf>
    <xf numFmtId="0" fontId="74" fillId="0" borderId="12" xfId="6" applyFont="1" applyBorder="1" applyAlignment="1">
      <alignment horizontal="center" vertical="center" shrinkToFit="1"/>
    </xf>
    <xf numFmtId="0" fontId="72" fillId="0" borderId="41" xfId="6" applyBorder="1" applyAlignment="1" applyProtection="1">
      <alignment horizontal="center" vertical="center"/>
      <protection locked="0"/>
    </xf>
    <xf numFmtId="0" fontId="72" fillId="0" borderId="132" xfId="6" applyBorder="1" applyAlignment="1" applyProtection="1">
      <alignment horizontal="center" vertical="center"/>
      <protection locked="0"/>
    </xf>
    <xf numFmtId="0" fontId="72" fillId="0" borderId="133" xfId="6" applyBorder="1" applyAlignment="1" applyProtection="1">
      <alignment horizontal="center" vertical="center"/>
      <protection locked="0"/>
    </xf>
    <xf numFmtId="0" fontId="72" fillId="0" borderId="0" xfId="6">
      <alignment vertical="center"/>
    </xf>
    <xf numFmtId="0" fontId="74" fillId="0" borderId="41" xfId="6" applyFont="1" applyBorder="1" applyAlignment="1" applyProtection="1">
      <alignment horizontal="center" vertical="center" shrinkToFit="1"/>
      <protection locked="0"/>
    </xf>
    <xf numFmtId="0" fontId="74" fillId="0" borderId="132" xfId="6" applyFont="1" applyBorder="1" applyAlignment="1" applyProtection="1">
      <alignment horizontal="center" vertical="center" shrinkToFit="1"/>
      <protection locked="0"/>
    </xf>
    <xf numFmtId="0" fontId="74" fillId="0" borderId="133" xfId="6" applyFont="1" applyBorder="1" applyAlignment="1" applyProtection="1">
      <alignment horizontal="center" vertical="center" shrinkToFit="1"/>
      <protection locked="0"/>
    </xf>
    <xf numFmtId="0" fontId="87" fillId="6" borderId="111" xfId="6" applyFont="1" applyFill="1" applyBorder="1" applyAlignment="1">
      <alignment horizontal="center" vertical="center"/>
    </xf>
    <xf numFmtId="0" fontId="87" fillId="6" borderId="110" xfId="6" applyFont="1" applyFill="1" applyBorder="1" applyAlignment="1">
      <alignment horizontal="center" vertical="center"/>
    </xf>
    <xf numFmtId="0" fontId="87" fillId="6" borderId="166" xfId="6" applyFont="1" applyFill="1" applyBorder="1" applyAlignment="1">
      <alignment horizontal="center" vertical="center"/>
    </xf>
    <xf numFmtId="0" fontId="9" fillId="0" borderId="149" xfId="0" applyFont="1" applyBorder="1">
      <alignment vertical="center"/>
    </xf>
    <xf numFmtId="0" fontId="9" fillId="0" borderId="57" xfId="0" applyFont="1" applyBorder="1">
      <alignment vertical="center"/>
    </xf>
    <xf numFmtId="38" fontId="9" fillId="0" borderId="66" xfId="0" applyNumberFormat="1" applyFont="1" applyBorder="1" applyAlignment="1">
      <alignment horizontal="center" vertical="center" wrapText="1"/>
    </xf>
    <xf numFmtId="38" fontId="9" fillId="0" borderId="57" xfId="0" applyNumberFormat="1" applyFont="1" applyBorder="1" applyAlignment="1">
      <alignment horizontal="center" vertical="center" wrapText="1"/>
    </xf>
    <xf numFmtId="38" fontId="9" fillId="0" borderId="67" xfId="0" applyNumberFormat="1" applyFont="1" applyBorder="1" applyAlignment="1">
      <alignment horizontal="center" vertical="center" wrapText="1"/>
    </xf>
    <xf numFmtId="0" fontId="9" fillId="0" borderId="66" xfId="0" applyFont="1" applyBorder="1" applyAlignment="1">
      <alignment horizontal="center" vertical="center" wrapText="1"/>
    </xf>
    <xf numFmtId="0" fontId="9" fillId="0" borderId="57" xfId="0" applyFont="1" applyBorder="1" applyAlignment="1">
      <alignment horizontal="center" vertical="center"/>
    </xf>
    <xf numFmtId="0" fontId="9" fillId="0" borderId="67" xfId="0" applyFont="1" applyBorder="1" applyAlignment="1">
      <alignment horizontal="center" vertical="center"/>
    </xf>
    <xf numFmtId="0" fontId="30" fillId="0" borderId="66" xfId="0" applyFont="1" applyBorder="1" applyAlignment="1" applyProtection="1">
      <alignment horizontal="center" vertical="center" wrapText="1"/>
      <protection locked="0"/>
    </xf>
    <xf numFmtId="0" fontId="30" fillId="0" borderId="57" xfId="0" applyFont="1" applyBorder="1" applyAlignment="1" applyProtection="1">
      <alignment horizontal="center" vertical="center" wrapText="1"/>
      <protection locked="0"/>
    </xf>
    <xf numFmtId="0" fontId="30" fillId="0" borderId="67" xfId="0" applyFont="1" applyBorder="1" applyAlignment="1" applyProtection="1">
      <alignment horizontal="center" vertical="center" wrapText="1"/>
      <protection locked="0"/>
    </xf>
    <xf numFmtId="0" fontId="9" fillId="0" borderId="148" xfId="0" applyFont="1" applyBorder="1">
      <alignment vertical="center"/>
    </xf>
    <xf numFmtId="0" fontId="8" fillId="0" borderId="75" xfId="0" applyFont="1" applyBorder="1" applyAlignment="1">
      <alignment horizontal="center" vertical="center"/>
    </xf>
    <xf numFmtId="0" fontId="8" fillId="0" borderId="94" xfId="0" applyFont="1" applyBorder="1" applyAlignment="1">
      <alignment horizontal="center" vertical="center" wrapText="1"/>
    </xf>
    <xf numFmtId="0" fontId="9" fillId="0" borderId="134" xfId="0" applyFont="1" applyBorder="1">
      <alignment vertical="center"/>
    </xf>
    <xf numFmtId="38" fontId="9" fillId="0" borderId="14" xfId="0" applyNumberFormat="1" applyFont="1" applyBorder="1" applyAlignment="1">
      <alignment horizontal="center" vertical="center"/>
    </xf>
    <xf numFmtId="38" fontId="9" fillId="0" borderId="42" xfId="0" applyNumberFormat="1" applyFont="1" applyBorder="1" applyAlignment="1">
      <alignment horizontal="center" vertical="center"/>
    </xf>
    <xf numFmtId="38" fontId="9" fillId="0" borderId="43" xfId="0" applyNumberFormat="1" applyFont="1" applyBorder="1" applyAlignment="1">
      <alignment horizontal="center" vertical="center"/>
    </xf>
    <xf numFmtId="0" fontId="9" fillId="0" borderId="14" xfId="0" applyFont="1" applyBorder="1" applyAlignment="1">
      <alignment horizontal="center" vertical="center" wrapText="1"/>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30" fillId="0" borderId="14"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9" fillId="0" borderId="42" xfId="0" applyFont="1" applyBorder="1" applyProtection="1">
      <alignment vertical="center"/>
      <protection locked="0"/>
    </xf>
    <xf numFmtId="0" fontId="9" fillId="0" borderId="135" xfId="0" applyFont="1" applyBorder="1" applyProtection="1">
      <alignment vertical="center"/>
      <protection locked="0"/>
    </xf>
    <xf numFmtId="0" fontId="9" fillId="0" borderId="167" xfId="0" applyFont="1" applyBorder="1">
      <alignment vertical="center"/>
    </xf>
    <xf numFmtId="0" fontId="9" fillId="0" borderId="102" xfId="0" applyFont="1" applyBorder="1">
      <alignment vertical="center"/>
    </xf>
    <xf numFmtId="38" fontId="9" fillId="0" borderId="70" xfId="0" applyNumberFormat="1" applyFont="1" applyBorder="1" applyAlignment="1">
      <alignment horizontal="center" vertical="center"/>
    </xf>
    <xf numFmtId="38" fontId="9" fillId="0" borderId="102" xfId="0" applyNumberFormat="1" applyFont="1" applyBorder="1" applyAlignment="1">
      <alignment horizontal="center" vertical="center"/>
    </xf>
    <xf numFmtId="38" fontId="9" fillId="0" borderId="71" xfId="0" applyNumberFormat="1" applyFont="1" applyBorder="1" applyAlignment="1">
      <alignment horizontal="center" vertical="center"/>
    </xf>
    <xf numFmtId="0" fontId="9" fillId="0" borderId="70" xfId="0" applyFont="1" applyBorder="1" applyAlignment="1">
      <alignment horizontal="center" vertical="center"/>
    </xf>
    <xf numFmtId="0" fontId="9" fillId="0" borderId="102" xfId="0" applyFont="1" applyBorder="1" applyAlignment="1">
      <alignment horizontal="center" vertical="center"/>
    </xf>
    <xf numFmtId="0" fontId="9" fillId="0" borderId="71" xfId="0" applyFont="1" applyBorder="1" applyAlignment="1">
      <alignment horizontal="center" vertical="center"/>
    </xf>
    <xf numFmtId="0" fontId="9" fillId="0" borderId="70" xfId="0" applyFont="1" applyBorder="1" applyAlignment="1" applyProtection="1">
      <alignment horizontal="center" vertical="center"/>
      <protection locked="0"/>
    </xf>
    <xf numFmtId="0" fontId="9" fillId="0" borderId="102" xfId="0" applyFont="1" applyBorder="1" applyAlignment="1" applyProtection="1">
      <alignment horizontal="center" vertical="center"/>
      <protection locked="0"/>
    </xf>
    <xf numFmtId="0" fontId="9" fillId="0" borderId="71" xfId="0" applyFont="1" applyBorder="1" applyAlignment="1" applyProtection="1">
      <alignment horizontal="center" vertical="center"/>
      <protection locked="0"/>
    </xf>
    <xf numFmtId="0" fontId="9" fillId="0" borderId="102" xfId="0" applyFont="1" applyBorder="1" applyProtection="1">
      <alignment vertical="center"/>
      <protection locked="0"/>
    </xf>
    <xf numFmtId="0" fontId="9" fillId="0" borderId="151" xfId="0" applyFont="1" applyBorder="1" applyProtection="1">
      <alignment vertical="center"/>
      <protection locked="0"/>
    </xf>
    <xf numFmtId="0" fontId="38" fillId="0" borderId="94"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77" xfId="0" applyFont="1" applyBorder="1" applyAlignment="1">
      <alignment horizontal="center" vertical="center" wrapText="1"/>
    </xf>
    <xf numFmtId="0" fontId="8" fillId="0" borderId="66" xfId="0" applyFont="1" applyBorder="1" applyAlignment="1" applyProtection="1">
      <alignment vertical="center" shrinkToFit="1"/>
      <protection locked="0"/>
    </xf>
    <xf numFmtId="0" fontId="8" fillId="0" borderId="57" xfId="0" applyFont="1" applyBorder="1" applyAlignment="1" applyProtection="1">
      <alignment vertical="center" shrinkToFit="1"/>
      <protection locked="0"/>
    </xf>
    <xf numFmtId="0" fontId="8" fillId="0" borderId="67"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8" fillId="0" borderId="141" xfId="0" applyFont="1" applyBorder="1" applyAlignment="1" applyProtection="1">
      <alignment vertical="center" shrinkToFit="1"/>
      <protection locked="0"/>
    </xf>
    <xf numFmtId="0" fontId="8" fillId="0" borderId="51" xfId="0" applyFont="1" applyBorder="1" applyAlignment="1" applyProtection="1">
      <alignment vertical="center" shrinkToFit="1"/>
      <protection locked="0"/>
    </xf>
    <xf numFmtId="0" fontId="8" fillId="0" borderId="49" xfId="0" applyFont="1" applyBorder="1" applyAlignment="1" applyProtection="1">
      <alignment vertical="center" shrinkToFit="1"/>
      <protection locked="0"/>
    </xf>
    <xf numFmtId="0" fontId="8" fillId="0" borderId="145" xfId="0" applyFont="1" applyBorder="1" applyAlignment="1" applyProtection="1">
      <alignment vertical="center" shrinkToFit="1"/>
      <protection locked="0"/>
    </xf>
    <xf numFmtId="0" fontId="8" fillId="0" borderId="52" xfId="0" applyFont="1" applyBorder="1" applyAlignment="1" applyProtection="1">
      <alignment vertical="center" shrinkToFit="1"/>
      <protection locked="0"/>
    </xf>
    <xf numFmtId="0" fontId="12" fillId="0" borderId="78" xfId="0" applyFont="1" applyBorder="1">
      <alignment vertical="center"/>
    </xf>
    <xf numFmtId="0" fontId="12" fillId="0" borderId="16" xfId="0" applyFont="1" applyBorder="1">
      <alignment vertical="center"/>
    </xf>
    <xf numFmtId="3" fontId="9" fillId="0" borderId="2" xfId="0" applyNumberFormat="1" applyFont="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xf>
    <xf numFmtId="0" fontId="12" fillId="0" borderId="12" xfId="0" applyFont="1" applyBorder="1" applyAlignment="1">
      <alignment horizontal="center" vertical="center"/>
    </xf>
    <xf numFmtId="0" fontId="30" fillId="0" borderId="15"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9" fillId="0" borderId="16" xfId="0" applyFont="1" applyBorder="1">
      <alignment vertical="center"/>
    </xf>
    <xf numFmtId="0" fontId="9" fillId="0" borderId="79" xfId="0" applyFont="1" applyBorder="1">
      <alignment vertical="center"/>
    </xf>
    <xf numFmtId="38" fontId="12" fillId="0" borderId="15" xfId="0" applyNumberFormat="1" applyFont="1" applyBorder="1" applyAlignment="1">
      <alignment horizontal="center" vertical="center" wrapText="1"/>
    </xf>
    <xf numFmtId="38" fontId="12" fillId="0" borderId="16" xfId="0" applyNumberFormat="1" applyFont="1" applyBorder="1" applyAlignment="1">
      <alignment horizontal="center" vertical="center" wrapText="1"/>
    </xf>
    <xf numFmtId="38" fontId="12" fillId="0" borderId="12" xfId="0" applyNumberFormat="1" applyFont="1" applyBorder="1" applyAlignment="1">
      <alignment horizontal="center" vertical="center" wrapText="1"/>
    </xf>
    <xf numFmtId="0" fontId="12" fillId="0" borderId="84" xfId="0" applyFont="1" applyBorder="1" applyAlignment="1">
      <alignment vertical="center" wrapText="1"/>
    </xf>
    <xf numFmtId="0" fontId="12" fillId="0" borderId="40" xfId="0" applyFont="1" applyBorder="1">
      <alignment vertical="center"/>
    </xf>
    <xf numFmtId="38" fontId="12" fillId="0" borderId="39" xfId="0" applyNumberFormat="1" applyFont="1" applyBorder="1" applyAlignment="1">
      <alignment horizontal="center" vertical="center" wrapText="1"/>
    </xf>
    <xf numFmtId="38" fontId="12" fillId="0" borderId="40" xfId="0" applyNumberFormat="1" applyFont="1" applyBorder="1" applyAlignment="1">
      <alignment horizontal="center" vertical="center" wrapText="1"/>
    </xf>
    <xf numFmtId="38" fontId="12" fillId="0" borderId="103" xfId="0" applyNumberFormat="1"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103" xfId="0" applyFont="1" applyBorder="1" applyAlignment="1">
      <alignment horizontal="center" vertical="center"/>
    </xf>
    <xf numFmtId="0" fontId="30" fillId="0" borderId="39" xfId="0" applyFont="1" applyBorder="1" applyAlignment="1" applyProtection="1">
      <alignment horizontal="center" vertical="center" wrapText="1"/>
      <protection locked="0"/>
    </xf>
    <xf numFmtId="0" fontId="30" fillId="0" borderId="40" xfId="0" applyFont="1" applyBorder="1" applyAlignment="1" applyProtection="1">
      <alignment horizontal="center" vertical="center" wrapText="1"/>
      <protection locked="0"/>
    </xf>
    <xf numFmtId="0" fontId="30" fillId="0" borderId="103" xfId="0" applyFont="1" applyBorder="1" applyAlignment="1" applyProtection="1">
      <alignment horizontal="center" vertical="center" wrapText="1"/>
      <protection locked="0"/>
    </xf>
    <xf numFmtId="0" fontId="9" fillId="0" borderId="40" xfId="0" applyFont="1" applyBorder="1">
      <alignment vertical="center"/>
    </xf>
    <xf numFmtId="0" fontId="9" fillId="0" borderId="85" xfId="0" applyFont="1" applyBorder="1">
      <alignment vertical="center"/>
    </xf>
  </cellXfs>
  <cellStyles count="11">
    <cellStyle name="パーセント 2" xfId="1" xr:uid="{6BBDB57A-3467-4D2B-ADC2-9C55FFF97592}"/>
    <cellStyle name="ハイパーリンク" xfId="2" builtinId="8"/>
    <cellStyle name="ハイパーリンク 2" xfId="3" xr:uid="{500A6CB1-7214-4AC2-B892-7C7C0B9004AB}"/>
    <cellStyle name="ハイパーリンク 2 2" xfId="10" xr:uid="{438F9981-AEAC-4423-9F7F-C137DE73A30F}"/>
    <cellStyle name="ハイパーリンク 3" xfId="9" xr:uid="{7B9184A7-56A4-4CBC-BE64-07108B70B94E}"/>
    <cellStyle name="桁区切り" xfId="4" builtinId="6"/>
    <cellStyle name="桁区切り 2" xfId="5" xr:uid="{585ABFB8-003C-49D7-B7FC-6E8E496AAF85}"/>
    <cellStyle name="標準" xfId="0" builtinId="0"/>
    <cellStyle name="標準 2" xfId="6" xr:uid="{5272468D-42A7-421F-879B-52C4A23889A9}"/>
    <cellStyle name="標準 2 2" xfId="7" xr:uid="{856D1369-EFB6-40B2-8C8E-154F0092D28D}"/>
    <cellStyle name="標準 3" xfId="8" xr:uid="{7C8A1E79-BA70-44A6-A2C7-240D73E7F3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45</xdr:col>
      <xdr:colOff>129540</xdr:colOff>
      <xdr:row>41</xdr:row>
      <xdr:rowOff>60960</xdr:rowOff>
    </xdr:to>
    <xdr:grpSp>
      <xdr:nvGrpSpPr>
        <xdr:cNvPr id="75672" name="グループ化 2">
          <a:extLst>
            <a:ext uri="{FF2B5EF4-FFF2-40B4-BE49-F238E27FC236}">
              <a16:creationId xmlns:a16="http://schemas.microsoft.com/office/drawing/2014/main" id="{D7AFC2C0-7287-0578-3A22-1758A83A4D9C}"/>
            </a:ext>
          </a:extLst>
        </xdr:cNvPr>
        <xdr:cNvGrpSpPr>
          <a:grpSpLocks/>
        </xdr:cNvGrpSpPr>
      </xdr:nvGrpSpPr>
      <xdr:grpSpPr bwMode="auto">
        <a:xfrm>
          <a:off x="0" y="38100"/>
          <a:ext cx="9258300" cy="6438900"/>
          <a:chOff x="0" y="19050"/>
          <a:chExt cx="10201275" cy="6448425"/>
        </a:xfrm>
      </xdr:grpSpPr>
      <xdr:sp macro="" textlink="">
        <xdr:nvSpPr>
          <xdr:cNvPr id="3" name="テキスト ボックス 2">
            <a:extLst>
              <a:ext uri="{FF2B5EF4-FFF2-40B4-BE49-F238E27FC236}">
                <a16:creationId xmlns:a16="http://schemas.microsoft.com/office/drawing/2014/main" id="{F40B59E0-C1B0-D7F9-DAD4-B12C64ED3B72}"/>
              </a:ext>
            </a:extLst>
          </xdr:cNvPr>
          <xdr:cNvSpPr txBox="1"/>
        </xdr:nvSpPr>
        <xdr:spPr>
          <a:xfrm>
            <a:off x="16834" y="19050"/>
            <a:ext cx="3366757" cy="732602"/>
          </a:xfrm>
          <a:prstGeom prst="rect">
            <a:avLst/>
          </a:prstGeom>
          <a:solidFill>
            <a:srgbClr val="FF0000"/>
          </a:solidFill>
          <a:ln w="38100" cmpd="sng">
            <a:no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600"/>
              </a:lnSpc>
            </a:pPr>
            <a:r>
              <a:rPr kumimoji="1" lang="ja-JP" altLang="en-US" sz="1400" b="1">
                <a:solidFill>
                  <a:schemeClr val="bg1"/>
                </a:solidFill>
              </a:rPr>
              <a:t>メールに添付して送信される際、使用していないシートは「削除」してください。</a:t>
            </a:r>
          </a:p>
        </xdr:txBody>
      </xdr:sp>
      <xdr:grpSp>
        <xdr:nvGrpSpPr>
          <xdr:cNvPr id="75677" name="グループ化 1">
            <a:extLst>
              <a:ext uri="{FF2B5EF4-FFF2-40B4-BE49-F238E27FC236}">
                <a16:creationId xmlns:a16="http://schemas.microsoft.com/office/drawing/2014/main" id="{E2DA0497-84EF-4DD0-84F9-B09F4D110905}"/>
              </a:ext>
            </a:extLst>
          </xdr:cNvPr>
          <xdr:cNvGrpSpPr>
            <a:grpSpLocks/>
          </xdr:cNvGrpSpPr>
        </xdr:nvGrpSpPr>
        <xdr:grpSpPr bwMode="auto">
          <a:xfrm>
            <a:off x="0" y="38100"/>
            <a:ext cx="10201275" cy="6429375"/>
            <a:chOff x="0" y="38100"/>
            <a:chExt cx="10201275" cy="6429375"/>
          </a:xfrm>
        </xdr:grpSpPr>
        <xdr:sp macro="" textlink="">
          <xdr:nvSpPr>
            <xdr:cNvPr id="75678" name="角丸四角形 9">
              <a:extLst>
                <a:ext uri="{FF2B5EF4-FFF2-40B4-BE49-F238E27FC236}">
                  <a16:creationId xmlns:a16="http://schemas.microsoft.com/office/drawing/2014/main" id="{5C9F487D-E202-162D-04E2-2627803FC454}"/>
                </a:ext>
              </a:extLst>
            </xdr:cNvPr>
            <xdr:cNvSpPr>
              <a:spLocks noChangeArrowheads="1"/>
            </xdr:cNvSpPr>
          </xdr:nvSpPr>
          <xdr:spPr bwMode="auto">
            <a:xfrm>
              <a:off x="0" y="3771900"/>
              <a:ext cx="5505450" cy="1514475"/>
            </a:xfrm>
            <a:prstGeom prst="roundRect">
              <a:avLst>
                <a:gd name="adj" fmla="val 16667"/>
              </a:avLst>
            </a:prstGeom>
            <a:noFill/>
            <a:ln w="50800"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75679" name="直線矢印コネクタ 12">
              <a:extLst>
                <a:ext uri="{FF2B5EF4-FFF2-40B4-BE49-F238E27FC236}">
                  <a16:creationId xmlns:a16="http://schemas.microsoft.com/office/drawing/2014/main" id="{72938F60-61FA-D384-27C2-F3C1C7E94940}"/>
                </a:ext>
              </a:extLst>
            </xdr:cNvPr>
            <xdr:cNvCxnSpPr>
              <a:cxnSpLocks noChangeShapeType="1"/>
            </xdr:cNvCxnSpPr>
          </xdr:nvCxnSpPr>
          <xdr:spPr bwMode="auto">
            <a:xfrm>
              <a:off x="4943475" y="2228850"/>
              <a:ext cx="0" cy="1552575"/>
            </a:xfrm>
            <a:prstGeom prst="straightConnector1">
              <a:avLst/>
            </a:prstGeom>
            <a:noFill/>
            <a:ln w="50800" algn="ctr">
              <a:solidFill>
                <a:srgbClr val="C00000"/>
              </a:solidFill>
              <a:round/>
              <a:headEnd/>
              <a:tailEnd type="arrow" w="med" len="med"/>
            </a:ln>
            <a:extLst>
              <a:ext uri="{909E8E84-426E-40DD-AFC4-6F175D3DCCD1}">
                <a14:hiddenFill xmlns:a14="http://schemas.microsoft.com/office/drawing/2010/main">
                  <a:noFill/>
                </a14:hiddenFill>
              </a:ext>
            </a:extLst>
          </xdr:spPr>
        </xdr:cxnSp>
        <xdr:sp macro="" textlink="">
          <xdr:nvSpPr>
            <xdr:cNvPr id="7" name="テキスト ボックス 6">
              <a:extLst>
                <a:ext uri="{FF2B5EF4-FFF2-40B4-BE49-F238E27FC236}">
                  <a16:creationId xmlns:a16="http://schemas.microsoft.com/office/drawing/2014/main" id="{A21163F5-1345-F228-AC09-A2584B5F7DCC}"/>
                </a:ext>
              </a:extLst>
            </xdr:cNvPr>
            <xdr:cNvSpPr txBox="1"/>
          </xdr:nvSpPr>
          <xdr:spPr>
            <a:xfrm>
              <a:off x="3232087" y="1797136"/>
              <a:ext cx="2508234" cy="396826"/>
            </a:xfrm>
            <a:prstGeom prst="rect">
              <a:avLst/>
            </a:prstGeom>
            <a:noFill/>
            <a:ln w="508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C00000"/>
                  </a:solidFill>
                </a:rPr>
                <a:t>必ずご記入ください！</a:t>
              </a:r>
            </a:p>
          </xdr:txBody>
        </xdr:sp>
        <xdr:sp macro="" textlink="">
          <xdr:nvSpPr>
            <xdr:cNvPr id="75681" name="角丸四角形 17">
              <a:extLst>
                <a:ext uri="{FF2B5EF4-FFF2-40B4-BE49-F238E27FC236}">
                  <a16:creationId xmlns:a16="http://schemas.microsoft.com/office/drawing/2014/main" id="{1D6AE948-09F1-B075-464B-788E1928FAE7}"/>
                </a:ext>
              </a:extLst>
            </xdr:cNvPr>
            <xdr:cNvSpPr>
              <a:spLocks noChangeArrowheads="1"/>
            </xdr:cNvSpPr>
          </xdr:nvSpPr>
          <xdr:spPr bwMode="auto">
            <a:xfrm>
              <a:off x="4191000" y="38100"/>
              <a:ext cx="1314450" cy="657225"/>
            </a:xfrm>
            <a:prstGeom prst="roundRect">
              <a:avLst>
                <a:gd name="adj" fmla="val 16667"/>
              </a:avLst>
            </a:prstGeom>
            <a:noFill/>
            <a:ln w="50800"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75682" name="直線矢印コネクタ 18">
              <a:extLst>
                <a:ext uri="{FF2B5EF4-FFF2-40B4-BE49-F238E27FC236}">
                  <a16:creationId xmlns:a16="http://schemas.microsoft.com/office/drawing/2014/main" id="{67584197-E921-2507-BA09-02D1A9B2894D}"/>
                </a:ext>
              </a:extLst>
            </xdr:cNvPr>
            <xdr:cNvCxnSpPr>
              <a:cxnSpLocks noChangeShapeType="1"/>
            </xdr:cNvCxnSpPr>
          </xdr:nvCxnSpPr>
          <xdr:spPr bwMode="auto">
            <a:xfrm flipH="1" flipV="1">
              <a:off x="4724400" y="685800"/>
              <a:ext cx="9525" cy="1095375"/>
            </a:xfrm>
            <a:prstGeom prst="straightConnector1">
              <a:avLst/>
            </a:prstGeom>
            <a:noFill/>
            <a:ln w="50800" algn="ctr">
              <a:solidFill>
                <a:srgbClr val="C00000"/>
              </a:solidFill>
              <a:round/>
              <a:headEnd/>
              <a:tailEnd type="arrow" w="med" len="med"/>
            </a:ln>
            <a:extLst>
              <a:ext uri="{909E8E84-426E-40DD-AFC4-6F175D3DCCD1}">
                <a14:hiddenFill xmlns:a14="http://schemas.microsoft.com/office/drawing/2010/main">
                  <a:noFill/>
                </a14:hiddenFill>
              </a:ext>
            </a:extLst>
          </xdr:spPr>
        </xdr:cxnSp>
        <xdr:sp macro="" textlink="">
          <xdr:nvSpPr>
            <xdr:cNvPr id="75683" name="角丸四角形 26">
              <a:extLst>
                <a:ext uri="{FF2B5EF4-FFF2-40B4-BE49-F238E27FC236}">
                  <a16:creationId xmlns:a16="http://schemas.microsoft.com/office/drawing/2014/main" id="{53AFAA06-4A9A-111B-28A7-1273982448E4}"/>
                </a:ext>
              </a:extLst>
            </xdr:cNvPr>
            <xdr:cNvSpPr>
              <a:spLocks noChangeArrowheads="1"/>
            </xdr:cNvSpPr>
          </xdr:nvSpPr>
          <xdr:spPr bwMode="auto">
            <a:xfrm>
              <a:off x="9324975" y="161925"/>
              <a:ext cx="876300" cy="6305550"/>
            </a:xfrm>
            <a:prstGeom prst="roundRect">
              <a:avLst>
                <a:gd name="adj" fmla="val 16667"/>
              </a:avLst>
            </a:prstGeom>
            <a:noFill/>
            <a:ln w="50800" cap="rnd"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75684" name="直線矢印コネクタ 22">
              <a:extLst>
                <a:ext uri="{FF2B5EF4-FFF2-40B4-BE49-F238E27FC236}">
                  <a16:creationId xmlns:a16="http://schemas.microsoft.com/office/drawing/2014/main" id="{6672EE5C-C1F4-F65B-586A-9C2B6252B416}"/>
                </a:ext>
              </a:extLst>
            </xdr:cNvPr>
            <xdr:cNvCxnSpPr>
              <a:cxnSpLocks noChangeShapeType="1"/>
              <a:stCxn id="7" idx="3"/>
            </xdr:cNvCxnSpPr>
          </xdr:nvCxnSpPr>
          <xdr:spPr bwMode="auto">
            <a:xfrm flipV="1">
              <a:off x="5734050" y="1990725"/>
              <a:ext cx="3581400" cy="19050"/>
            </a:xfrm>
            <a:prstGeom prst="straightConnector1">
              <a:avLst/>
            </a:prstGeom>
            <a:noFill/>
            <a:ln w="38100" algn="ctr">
              <a:solidFill>
                <a:srgbClr val="C00000"/>
              </a:solidFill>
              <a:round/>
              <a:headEnd/>
              <a:tailEnd type="arrow" w="med" len="med"/>
            </a:ln>
            <a:extLst>
              <a:ext uri="{909E8E84-426E-40DD-AFC4-6F175D3DCCD1}">
                <a14:hiddenFill xmlns:a14="http://schemas.microsoft.com/office/drawing/2010/main">
                  <a:noFill/>
                </a14:hiddenFill>
              </a:ext>
            </a:extLst>
          </xdr:spPr>
        </xdr:cxnSp>
      </xdr:grpSp>
    </xdr:grpSp>
    <xdr:clientData/>
  </xdr:twoCellAnchor>
  <xdr:twoCellAnchor>
    <xdr:from>
      <xdr:col>0</xdr:col>
      <xdr:colOff>0</xdr:colOff>
      <xdr:row>33</xdr:row>
      <xdr:rowOff>213360</xdr:rowOff>
    </xdr:from>
    <xdr:to>
      <xdr:col>3</xdr:col>
      <xdr:colOff>53340</xdr:colOff>
      <xdr:row>36</xdr:row>
      <xdr:rowOff>76200</xdr:rowOff>
    </xdr:to>
    <xdr:sp macro="" textlink="">
      <xdr:nvSpPr>
        <xdr:cNvPr id="75673" name="角丸四角形 1">
          <a:extLst>
            <a:ext uri="{FF2B5EF4-FFF2-40B4-BE49-F238E27FC236}">
              <a16:creationId xmlns:a16="http://schemas.microsoft.com/office/drawing/2014/main" id="{1BBFFFF9-EE3B-B848-EA02-A81E265578E5}"/>
            </a:ext>
          </a:extLst>
        </xdr:cNvPr>
        <xdr:cNvSpPr>
          <a:spLocks noChangeArrowheads="1"/>
        </xdr:cNvSpPr>
      </xdr:nvSpPr>
      <xdr:spPr bwMode="auto">
        <a:xfrm>
          <a:off x="0" y="5349240"/>
          <a:ext cx="441960" cy="381000"/>
        </a:xfrm>
        <a:prstGeom prst="roundRect">
          <a:avLst>
            <a:gd name="adj" fmla="val 16667"/>
          </a:avLst>
        </a:prstGeom>
        <a:noFill/>
        <a:ln w="50800"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15240</xdr:colOff>
      <xdr:row>35</xdr:row>
      <xdr:rowOff>289560</xdr:rowOff>
    </xdr:from>
    <xdr:to>
      <xdr:col>6</xdr:col>
      <xdr:colOff>198120</xdr:colOff>
      <xdr:row>37</xdr:row>
      <xdr:rowOff>60960</xdr:rowOff>
    </xdr:to>
    <xdr:cxnSp macro="">
      <xdr:nvCxnSpPr>
        <xdr:cNvPr id="75674" name="直線矢印コネクタ 5">
          <a:extLst>
            <a:ext uri="{FF2B5EF4-FFF2-40B4-BE49-F238E27FC236}">
              <a16:creationId xmlns:a16="http://schemas.microsoft.com/office/drawing/2014/main" id="{F8EB5B19-994A-F4E9-46F8-C995597F8FC3}"/>
            </a:ext>
          </a:extLst>
        </xdr:cNvPr>
        <xdr:cNvCxnSpPr>
          <a:cxnSpLocks noChangeShapeType="1"/>
        </xdr:cNvCxnSpPr>
      </xdr:nvCxnSpPr>
      <xdr:spPr bwMode="auto">
        <a:xfrm flipH="1" flipV="1">
          <a:off x="403860" y="5654040"/>
          <a:ext cx="502920" cy="213360"/>
        </a:xfrm>
        <a:prstGeom prst="straightConnector1">
          <a:avLst/>
        </a:prstGeom>
        <a:noFill/>
        <a:ln w="50800" algn="ctr">
          <a:solidFill>
            <a:srgbClr val="C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122552</xdr:colOff>
      <xdr:row>34</xdr:row>
      <xdr:rowOff>152399</xdr:rowOff>
    </xdr:from>
    <xdr:to>
      <xdr:col>31</xdr:col>
      <xdr:colOff>1966</xdr:colOff>
      <xdr:row>41</xdr:row>
      <xdr:rowOff>57149</xdr:rowOff>
    </xdr:to>
    <xdr:sp macro="" textlink="">
      <xdr:nvSpPr>
        <xdr:cNvPr id="14" name="テキスト ボックス 13">
          <a:extLst>
            <a:ext uri="{FF2B5EF4-FFF2-40B4-BE49-F238E27FC236}">
              <a16:creationId xmlns:a16="http://schemas.microsoft.com/office/drawing/2014/main" id="{991CB70E-0F09-DB07-5B43-87B38B87B7BC}"/>
            </a:ext>
          </a:extLst>
        </xdr:cNvPr>
        <xdr:cNvSpPr txBox="1"/>
      </xdr:nvSpPr>
      <xdr:spPr>
        <a:xfrm>
          <a:off x="957261" y="5467349"/>
          <a:ext cx="3409951" cy="1000125"/>
        </a:xfrm>
        <a:prstGeom prst="rect">
          <a:avLst/>
        </a:prstGeom>
        <a:solidFill>
          <a:schemeClr val="lt1"/>
        </a:solidFill>
        <a:ln w="508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2200"/>
            </a:lnSpc>
          </a:pPr>
          <a:r>
            <a:rPr kumimoji="1" lang="ja-JP" altLang="en-US" sz="1800" b="1">
              <a:solidFill>
                <a:srgbClr val="C00000"/>
              </a:solidFill>
            </a:rPr>
            <a:t>請求先、納品先が上記と異なる場合に○で囲んでください。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32</xdr:row>
      <xdr:rowOff>167006</xdr:rowOff>
    </xdr:from>
    <xdr:to>
      <xdr:col>12</xdr:col>
      <xdr:colOff>0</xdr:colOff>
      <xdr:row>38</xdr:row>
      <xdr:rowOff>161942</xdr:rowOff>
    </xdr:to>
    <xdr:sp macro="" textlink="">
      <xdr:nvSpPr>
        <xdr:cNvPr id="2" name="テキスト ボックス 1">
          <a:extLst>
            <a:ext uri="{FF2B5EF4-FFF2-40B4-BE49-F238E27FC236}">
              <a16:creationId xmlns:a16="http://schemas.microsoft.com/office/drawing/2014/main" id="{FD44282D-11C7-F266-22F5-2B57D3CE98C3}"/>
            </a:ext>
          </a:extLst>
        </xdr:cNvPr>
        <xdr:cNvSpPr txBox="1"/>
      </xdr:nvSpPr>
      <xdr:spPr>
        <a:xfrm>
          <a:off x="8039100" y="6261101"/>
          <a:ext cx="1171575" cy="1206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700">
              <a:solidFill>
                <a:sysClr val="windowText" lastClr="000000"/>
              </a:solidFill>
              <a:latin typeface="ＭＳ 明朝" panose="02020609040205080304" pitchFamily="17" charset="-128"/>
              <a:ea typeface="ＭＳ 明朝" panose="02020609040205080304" pitchFamily="17" charset="-128"/>
            </a:rPr>
            <a:t>各クールにおいて、添削可能枚数（上限）を設定しております。</a:t>
          </a:r>
          <a:endParaRPr kumimoji="1" lang="en-US" altLang="ja-JP" sz="700">
            <a:solidFill>
              <a:sysClr val="windowText" lastClr="000000"/>
            </a:solidFill>
            <a:latin typeface="ＭＳ 明朝" panose="02020609040205080304" pitchFamily="17" charset="-128"/>
            <a:ea typeface="ＭＳ 明朝" panose="02020609040205080304" pitchFamily="17" charset="-128"/>
          </a:endParaRPr>
        </a:p>
        <a:p>
          <a:r>
            <a:rPr kumimoji="1" lang="ja-JP" altLang="en-US" sz="700">
              <a:solidFill>
                <a:sysClr val="windowText" lastClr="000000"/>
              </a:solidFill>
              <a:latin typeface="ＭＳ 明朝" panose="02020609040205080304" pitchFamily="17" charset="-128"/>
              <a:ea typeface="ＭＳ 明朝" panose="02020609040205080304" pitchFamily="17" charset="-128"/>
            </a:rPr>
            <a:t>上限に達した場合は、クールの変更や添削結果返送日の調整をお願いする場合がございます。あらかじめご了承のほどをお願いいたします。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213360</xdr:colOff>
      <xdr:row>8</xdr:row>
      <xdr:rowOff>137160</xdr:rowOff>
    </xdr:from>
    <xdr:to>
      <xdr:col>3</xdr:col>
      <xdr:colOff>3246120</xdr:colOff>
      <xdr:row>21</xdr:row>
      <xdr:rowOff>0</xdr:rowOff>
    </xdr:to>
    <xdr:grpSp>
      <xdr:nvGrpSpPr>
        <xdr:cNvPr id="79797" name="グループ化 70">
          <a:extLst>
            <a:ext uri="{FF2B5EF4-FFF2-40B4-BE49-F238E27FC236}">
              <a16:creationId xmlns:a16="http://schemas.microsoft.com/office/drawing/2014/main" id="{1B1AF7A3-9018-AE74-F00F-18DA60F845BD}"/>
            </a:ext>
          </a:extLst>
        </xdr:cNvPr>
        <xdr:cNvGrpSpPr>
          <a:grpSpLocks/>
        </xdr:cNvGrpSpPr>
      </xdr:nvGrpSpPr>
      <xdr:grpSpPr bwMode="auto">
        <a:xfrm>
          <a:off x="213360" y="1592580"/>
          <a:ext cx="4434840" cy="2087880"/>
          <a:chOff x="190500" y="1733550"/>
          <a:chExt cx="4876800" cy="2209800"/>
        </a:xfrm>
      </xdr:grpSpPr>
      <xdr:sp macro="" textlink="">
        <xdr:nvSpPr>
          <xdr:cNvPr id="3" name="角丸四角形 2">
            <a:extLst>
              <a:ext uri="{FF2B5EF4-FFF2-40B4-BE49-F238E27FC236}">
                <a16:creationId xmlns:a16="http://schemas.microsoft.com/office/drawing/2014/main" id="{EB85B077-AED6-A508-34B3-015DD051EE7A}"/>
              </a:ext>
            </a:extLst>
          </xdr:cNvPr>
          <xdr:cNvSpPr/>
        </xdr:nvSpPr>
        <xdr:spPr>
          <a:xfrm>
            <a:off x="3747201" y="2580371"/>
            <a:ext cx="731520" cy="217754"/>
          </a:xfrm>
          <a:prstGeom prst="roundRect">
            <a:avLst/>
          </a:prstGeom>
          <a:solidFill>
            <a:schemeClr val="bg1">
              <a:lumMod val="9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D</a:t>
            </a:r>
            <a:r>
              <a:rPr kumimoji="1" lang="ja-JP" altLang="en-US" sz="900">
                <a:solidFill>
                  <a:schemeClr val="tx1"/>
                </a:solidFill>
              </a:rPr>
              <a:t>学科</a:t>
            </a:r>
            <a:endParaRPr kumimoji="1" lang="en-US" altLang="ja-JP" sz="900">
              <a:solidFill>
                <a:schemeClr val="tx1"/>
              </a:solidFill>
            </a:endParaRPr>
          </a:p>
        </xdr:txBody>
      </xdr:sp>
      <xdr:sp macro="" textlink="">
        <xdr:nvSpPr>
          <xdr:cNvPr id="4" name="角丸四角形 3">
            <a:extLst>
              <a:ext uri="{FF2B5EF4-FFF2-40B4-BE49-F238E27FC236}">
                <a16:creationId xmlns:a16="http://schemas.microsoft.com/office/drawing/2014/main" id="{06DF243C-A5DE-193D-4EA2-1E3921A9690F}"/>
              </a:ext>
            </a:extLst>
          </xdr:cNvPr>
          <xdr:cNvSpPr/>
        </xdr:nvSpPr>
        <xdr:spPr>
          <a:xfrm>
            <a:off x="1821706" y="1733550"/>
            <a:ext cx="1370549" cy="217754"/>
          </a:xfrm>
          <a:prstGeom prst="roundRect">
            <a:avLst/>
          </a:prstGeom>
          <a:solidFill>
            <a:schemeClr val="bg1">
              <a:lumMod val="9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法人（法人管理者）</a:t>
            </a:r>
          </a:p>
        </xdr:txBody>
      </xdr:sp>
      <xdr:sp macro="" textlink="">
        <xdr:nvSpPr>
          <xdr:cNvPr id="5" name="角丸四角形 4">
            <a:extLst>
              <a:ext uri="{FF2B5EF4-FFF2-40B4-BE49-F238E27FC236}">
                <a16:creationId xmlns:a16="http://schemas.microsoft.com/office/drawing/2014/main" id="{C1898FD1-B780-3EE7-A599-A5292C0EBA8D}"/>
              </a:ext>
            </a:extLst>
          </xdr:cNvPr>
          <xdr:cNvSpPr/>
        </xdr:nvSpPr>
        <xdr:spPr>
          <a:xfrm>
            <a:off x="863162" y="2144863"/>
            <a:ext cx="1370549" cy="217754"/>
          </a:xfrm>
          <a:prstGeom prst="roundRect">
            <a:avLst/>
          </a:prstGeom>
          <a:solidFill>
            <a:schemeClr val="bg1">
              <a:lumMod val="9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A</a:t>
            </a:r>
            <a:r>
              <a:rPr kumimoji="1" lang="ja-JP" altLang="en-US" sz="900">
                <a:solidFill>
                  <a:schemeClr val="tx1"/>
                </a:solidFill>
              </a:rPr>
              <a:t>学校（学校管理者）</a:t>
            </a:r>
          </a:p>
        </xdr:txBody>
      </xdr:sp>
      <xdr:sp macro="" textlink="">
        <xdr:nvSpPr>
          <xdr:cNvPr id="6" name="角丸四角形 5">
            <a:extLst>
              <a:ext uri="{FF2B5EF4-FFF2-40B4-BE49-F238E27FC236}">
                <a16:creationId xmlns:a16="http://schemas.microsoft.com/office/drawing/2014/main" id="{231D721E-A146-7615-1D0B-0F720BA73F02}"/>
              </a:ext>
            </a:extLst>
          </xdr:cNvPr>
          <xdr:cNvSpPr/>
        </xdr:nvSpPr>
        <xdr:spPr>
          <a:xfrm>
            <a:off x="2771841" y="2152928"/>
            <a:ext cx="1370549" cy="217754"/>
          </a:xfrm>
          <a:prstGeom prst="roundRect">
            <a:avLst/>
          </a:prstGeom>
          <a:solidFill>
            <a:schemeClr val="bg1">
              <a:lumMod val="9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B</a:t>
            </a:r>
            <a:r>
              <a:rPr kumimoji="1" lang="ja-JP" altLang="en-US" sz="900">
                <a:solidFill>
                  <a:schemeClr val="tx1"/>
                </a:solidFill>
              </a:rPr>
              <a:t>学校（学校管理者）</a:t>
            </a:r>
          </a:p>
        </xdr:txBody>
      </xdr:sp>
      <xdr:sp macro="" textlink="">
        <xdr:nvSpPr>
          <xdr:cNvPr id="7" name="角丸四角形 6">
            <a:extLst>
              <a:ext uri="{FF2B5EF4-FFF2-40B4-BE49-F238E27FC236}">
                <a16:creationId xmlns:a16="http://schemas.microsoft.com/office/drawing/2014/main" id="{495A7C91-3003-588A-A37C-BFEB6ACD2390}"/>
              </a:ext>
            </a:extLst>
          </xdr:cNvPr>
          <xdr:cNvSpPr/>
        </xdr:nvSpPr>
        <xdr:spPr>
          <a:xfrm>
            <a:off x="585689" y="2556176"/>
            <a:ext cx="731520" cy="217754"/>
          </a:xfrm>
          <a:prstGeom prst="roundRect">
            <a:avLst/>
          </a:prstGeom>
          <a:solidFill>
            <a:schemeClr val="bg1">
              <a:lumMod val="9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A</a:t>
            </a:r>
            <a:r>
              <a:rPr kumimoji="1" lang="ja-JP" altLang="en-US" sz="900">
                <a:solidFill>
                  <a:schemeClr val="tx1"/>
                </a:solidFill>
              </a:rPr>
              <a:t>学科</a:t>
            </a:r>
            <a:endParaRPr kumimoji="1" lang="en-US" altLang="ja-JP" sz="900">
              <a:solidFill>
                <a:schemeClr val="tx1"/>
              </a:solidFill>
            </a:endParaRPr>
          </a:p>
        </xdr:txBody>
      </xdr:sp>
      <xdr:sp macro="" textlink="">
        <xdr:nvSpPr>
          <xdr:cNvPr id="8" name="角丸四角形 7">
            <a:extLst>
              <a:ext uri="{FF2B5EF4-FFF2-40B4-BE49-F238E27FC236}">
                <a16:creationId xmlns:a16="http://schemas.microsoft.com/office/drawing/2014/main" id="{4E9E7616-6ED1-7FE2-E638-866AE1AD6A4D}"/>
              </a:ext>
            </a:extLst>
          </xdr:cNvPr>
          <xdr:cNvSpPr/>
        </xdr:nvSpPr>
        <xdr:spPr>
          <a:xfrm>
            <a:off x="1712398" y="2556176"/>
            <a:ext cx="723112" cy="217754"/>
          </a:xfrm>
          <a:prstGeom prst="roundRect">
            <a:avLst/>
          </a:prstGeom>
          <a:solidFill>
            <a:schemeClr val="bg1">
              <a:lumMod val="9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B</a:t>
            </a:r>
            <a:r>
              <a:rPr kumimoji="1" lang="ja-JP" altLang="en-US" sz="900">
                <a:solidFill>
                  <a:schemeClr val="tx1"/>
                </a:solidFill>
              </a:rPr>
              <a:t>学科</a:t>
            </a:r>
            <a:endParaRPr kumimoji="1" lang="en-US" altLang="ja-JP" sz="900">
              <a:solidFill>
                <a:schemeClr val="tx1"/>
              </a:solidFill>
            </a:endParaRPr>
          </a:p>
        </xdr:txBody>
      </xdr:sp>
      <xdr:sp macro="" textlink="">
        <xdr:nvSpPr>
          <xdr:cNvPr id="9" name="角丸四角形 8">
            <a:extLst>
              <a:ext uri="{FF2B5EF4-FFF2-40B4-BE49-F238E27FC236}">
                <a16:creationId xmlns:a16="http://schemas.microsoft.com/office/drawing/2014/main" id="{55C2DD49-8B04-348C-F5C6-6F41FCF0AD9A}"/>
              </a:ext>
            </a:extLst>
          </xdr:cNvPr>
          <xdr:cNvSpPr/>
        </xdr:nvSpPr>
        <xdr:spPr>
          <a:xfrm>
            <a:off x="2544817" y="2580371"/>
            <a:ext cx="723112" cy="217754"/>
          </a:xfrm>
          <a:prstGeom prst="roundRect">
            <a:avLst/>
          </a:prstGeom>
          <a:solidFill>
            <a:schemeClr val="bg1">
              <a:lumMod val="9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C</a:t>
            </a:r>
            <a:r>
              <a:rPr kumimoji="1" lang="ja-JP" altLang="en-US" sz="900">
                <a:solidFill>
                  <a:schemeClr val="tx1"/>
                </a:solidFill>
              </a:rPr>
              <a:t>学科</a:t>
            </a:r>
            <a:endParaRPr kumimoji="1" lang="en-US" altLang="ja-JP" sz="900">
              <a:solidFill>
                <a:schemeClr val="tx1"/>
              </a:solidFill>
            </a:endParaRPr>
          </a:p>
        </xdr:txBody>
      </xdr:sp>
      <xdr:sp macro="" textlink="">
        <xdr:nvSpPr>
          <xdr:cNvPr id="10" name="角丸四角形 9">
            <a:extLst>
              <a:ext uri="{FF2B5EF4-FFF2-40B4-BE49-F238E27FC236}">
                <a16:creationId xmlns:a16="http://schemas.microsoft.com/office/drawing/2014/main" id="{A8506D09-A429-00A6-BA12-1E22337C634C}"/>
              </a:ext>
            </a:extLst>
          </xdr:cNvPr>
          <xdr:cNvSpPr/>
        </xdr:nvSpPr>
        <xdr:spPr>
          <a:xfrm>
            <a:off x="249358" y="2951359"/>
            <a:ext cx="538130" cy="225819"/>
          </a:xfrm>
          <a:prstGeom prst="roundRect">
            <a:avLst/>
          </a:prstGeom>
          <a:solidFill>
            <a:schemeClr val="bg1">
              <a:lumMod val="9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1</a:t>
            </a:r>
            <a:r>
              <a:rPr kumimoji="1" lang="ja-JP" altLang="en-US" sz="900">
                <a:solidFill>
                  <a:schemeClr val="tx1"/>
                </a:solidFill>
              </a:rPr>
              <a:t>ｸﾗｽ</a:t>
            </a:r>
            <a:endParaRPr kumimoji="1" lang="en-US" altLang="ja-JP" sz="900">
              <a:solidFill>
                <a:schemeClr val="tx1"/>
              </a:solidFill>
            </a:endParaRPr>
          </a:p>
        </xdr:txBody>
      </xdr:sp>
      <xdr:sp macro="" textlink="">
        <xdr:nvSpPr>
          <xdr:cNvPr id="11" name="角丸四角形 10">
            <a:extLst>
              <a:ext uri="{FF2B5EF4-FFF2-40B4-BE49-F238E27FC236}">
                <a16:creationId xmlns:a16="http://schemas.microsoft.com/office/drawing/2014/main" id="{7FEC5063-79FB-C223-F0F2-3B93081AF548}"/>
              </a:ext>
            </a:extLst>
          </xdr:cNvPr>
          <xdr:cNvSpPr/>
        </xdr:nvSpPr>
        <xdr:spPr>
          <a:xfrm>
            <a:off x="1048144" y="2959424"/>
            <a:ext cx="554946" cy="225819"/>
          </a:xfrm>
          <a:prstGeom prst="roundRect">
            <a:avLst/>
          </a:prstGeom>
          <a:solidFill>
            <a:schemeClr val="bg1">
              <a:lumMod val="9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2</a:t>
            </a:r>
            <a:r>
              <a:rPr kumimoji="1" lang="ja-JP" altLang="en-US" sz="900">
                <a:solidFill>
                  <a:schemeClr val="tx1"/>
                </a:solidFill>
              </a:rPr>
              <a:t>ｸﾗｽ</a:t>
            </a:r>
            <a:endParaRPr kumimoji="1" lang="en-US" altLang="ja-JP" sz="900">
              <a:solidFill>
                <a:schemeClr val="tx1"/>
              </a:solidFill>
            </a:endParaRPr>
          </a:p>
        </xdr:txBody>
      </xdr:sp>
      <xdr:sp macro="" textlink="">
        <xdr:nvSpPr>
          <xdr:cNvPr id="12" name="角丸四角形 11">
            <a:extLst>
              <a:ext uri="{FF2B5EF4-FFF2-40B4-BE49-F238E27FC236}">
                <a16:creationId xmlns:a16="http://schemas.microsoft.com/office/drawing/2014/main" id="{E10E9F75-E2BE-7E97-D76E-67D162BC3357}"/>
              </a:ext>
            </a:extLst>
          </xdr:cNvPr>
          <xdr:cNvSpPr/>
        </xdr:nvSpPr>
        <xdr:spPr>
          <a:xfrm>
            <a:off x="3368828" y="2951359"/>
            <a:ext cx="546538" cy="225819"/>
          </a:xfrm>
          <a:prstGeom prst="roundRect">
            <a:avLst/>
          </a:prstGeom>
          <a:solidFill>
            <a:schemeClr val="bg1">
              <a:lumMod val="9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3</a:t>
            </a:r>
            <a:r>
              <a:rPr kumimoji="1" lang="ja-JP" altLang="en-US" sz="900">
                <a:solidFill>
                  <a:schemeClr val="tx1"/>
                </a:solidFill>
              </a:rPr>
              <a:t>ｸﾗｽ</a:t>
            </a:r>
            <a:endParaRPr kumimoji="1" lang="en-US" altLang="ja-JP" sz="900">
              <a:solidFill>
                <a:schemeClr val="tx1"/>
              </a:solidFill>
            </a:endParaRPr>
          </a:p>
        </xdr:txBody>
      </xdr:sp>
      <xdr:sp macro="" textlink="">
        <xdr:nvSpPr>
          <xdr:cNvPr id="13" name="角丸四角形 12">
            <a:extLst>
              <a:ext uri="{FF2B5EF4-FFF2-40B4-BE49-F238E27FC236}">
                <a16:creationId xmlns:a16="http://schemas.microsoft.com/office/drawing/2014/main" id="{3B933DA9-32BA-009A-CEDC-E8A66200F04C}"/>
              </a:ext>
            </a:extLst>
          </xdr:cNvPr>
          <xdr:cNvSpPr/>
        </xdr:nvSpPr>
        <xdr:spPr>
          <a:xfrm>
            <a:off x="4293739" y="2983619"/>
            <a:ext cx="546538" cy="225819"/>
          </a:xfrm>
          <a:prstGeom prst="roundRect">
            <a:avLst/>
          </a:prstGeom>
          <a:solidFill>
            <a:schemeClr val="bg1">
              <a:lumMod val="9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4</a:t>
            </a:r>
            <a:r>
              <a:rPr kumimoji="1" lang="ja-JP" altLang="en-US" sz="900">
                <a:solidFill>
                  <a:schemeClr val="tx1"/>
                </a:solidFill>
              </a:rPr>
              <a:t>ｸﾗｽ</a:t>
            </a:r>
            <a:endParaRPr kumimoji="1" lang="en-US" altLang="ja-JP" sz="900">
              <a:solidFill>
                <a:schemeClr val="tx1"/>
              </a:solidFill>
            </a:endParaRPr>
          </a:p>
        </xdr:txBody>
      </xdr:sp>
      <xdr:cxnSp macro="">
        <xdr:nvCxnSpPr>
          <xdr:cNvPr id="14" name="直線コネクタ 13">
            <a:extLst>
              <a:ext uri="{FF2B5EF4-FFF2-40B4-BE49-F238E27FC236}">
                <a16:creationId xmlns:a16="http://schemas.microsoft.com/office/drawing/2014/main" id="{5D1DADDD-F8F4-A19A-EC1B-8FE4AD7E66E5}"/>
              </a:ext>
            </a:extLst>
          </xdr:cNvPr>
          <xdr:cNvCxnSpPr>
            <a:stCxn id="4" idx="2"/>
            <a:endCxn id="5" idx="0"/>
          </xdr:cNvCxnSpPr>
        </xdr:nvCxnSpPr>
        <xdr:spPr>
          <a:xfrm flipH="1">
            <a:off x="1552641" y="1951304"/>
            <a:ext cx="950135" cy="1935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B7FCA25B-8AA2-4AEB-3423-54F3BA3AACD5}"/>
              </a:ext>
            </a:extLst>
          </xdr:cNvPr>
          <xdr:cNvCxnSpPr>
            <a:stCxn id="4" idx="2"/>
            <a:endCxn id="6" idx="0"/>
          </xdr:cNvCxnSpPr>
        </xdr:nvCxnSpPr>
        <xdr:spPr>
          <a:xfrm>
            <a:off x="2502776" y="1951304"/>
            <a:ext cx="958543" cy="2016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81E1886B-9B0B-A98B-9C71-E8C6EB376097}"/>
              </a:ext>
            </a:extLst>
          </xdr:cNvPr>
          <xdr:cNvCxnSpPr>
            <a:stCxn id="5" idx="2"/>
            <a:endCxn id="7" idx="0"/>
          </xdr:cNvCxnSpPr>
        </xdr:nvCxnSpPr>
        <xdr:spPr>
          <a:xfrm flipH="1">
            <a:off x="955653" y="2362617"/>
            <a:ext cx="596988" cy="1935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28893740-CA3E-7D0A-1C8A-06D7B41F3CDD}"/>
              </a:ext>
            </a:extLst>
          </xdr:cNvPr>
          <xdr:cNvCxnSpPr>
            <a:stCxn id="5" idx="2"/>
            <a:endCxn id="8" idx="0"/>
          </xdr:cNvCxnSpPr>
        </xdr:nvCxnSpPr>
        <xdr:spPr>
          <a:xfrm>
            <a:off x="1552641" y="2362617"/>
            <a:ext cx="521313" cy="1935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8B8FB36E-24BB-9674-B606-1B7D14794E61}"/>
              </a:ext>
            </a:extLst>
          </xdr:cNvPr>
          <xdr:cNvCxnSpPr>
            <a:stCxn id="7" idx="2"/>
            <a:endCxn id="10" idx="0"/>
          </xdr:cNvCxnSpPr>
        </xdr:nvCxnSpPr>
        <xdr:spPr>
          <a:xfrm flipH="1">
            <a:off x="510014" y="2773930"/>
            <a:ext cx="445639" cy="177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DF1419D6-61B2-3EFE-CF83-CF4A6300007C}"/>
              </a:ext>
            </a:extLst>
          </xdr:cNvPr>
          <xdr:cNvCxnSpPr>
            <a:stCxn id="7" idx="2"/>
            <a:endCxn id="11" idx="0"/>
          </xdr:cNvCxnSpPr>
        </xdr:nvCxnSpPr>
        <xdr:spPr>
          <a:xfrm>
            <a:off x="955653" y="2773930"/>
            <a:ext cx="369964" cy="1854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4CF5D4DF-1A99-A1A5-55FF-6397DB67CE5E}"/>
              </a:ext>
            </a:extLst>
          </xdr:cNvPr>
          <xdr:cNvCxnSpPr>
            <a:stCxn id="3" idx="2"/>
            <a:endCxn id="12" idx="0"/>
          </xdr:cNvCxnSpPr>
        </xdr:nvCxnSpPr>
        <xdr:spPr>
          <a:xfrm flipH="1">
            <a:off x="3637893" y="2798125"/>
            <a:ext cx="479272" cy="1532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877BE8EF-0654-F715-BCC9-8C4F8CF8BB06}"/>
              </a:ext>
            </a:extLst>
          </xdr:cNvPr>
          <xdr:cNvCxnSpPr>
            <a:stCxn id="3" idx="2"/>
            <a:endCxn id="13" idx="0"/>
          </xdr:cNvCxnSpPr>
        </xdr:nvCxnSpPr>
        <xdr:spPr>
          <a:xfrm>
            <a:off x="4117165" y="2798125"/>
            <a:ext cx="445639" cy="1854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4E88D14E-91E5-C6DC-8E9A-4ACB97EBF0BD}"/>
              </a:ext>
            </a:extLst>
          </xdr:cNvPr>
          <xdr:cNvCxnSpPr>
            <a:stCxn id="6" idx="2"/>
            <a:endCxn id="9" idx="0"/>
          </xdr:cNvCxnSpPr>
        </xdr:nvCxnSpPr>
        <xdr:spPr>
          <a:xfrm flipH="1">
            <a:off x="2906373" y="2370682"/>
            <a:ext cx="554946" cy="2096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DB1F9D0B-826B-4CF2-4259-555DA779101E}"/>
              </a:ext>
            </a:extLst>
          </xdr:cNvPr>
          <xdr:cNvCxnSpPr>
            <a:stCxn id="6" idx="2"/>
            <a:endCxn id="3" idx="0"/>
          </xdr:cNvCxnSpPr>
        </xdr:nvCxnSpPr>
        <xdr:spPr>
          <a:xfrm>
            <a:off x="3461319" y="2370682"/>
            <a:ext cx="655846" cy="2096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1DA983A0-3AF4-C7CB-C658-36EB78950FBE}"/>
              </a:ext>
            </a:extLst>
          </xdr:cNvPr>
          <xdr:cNvSpPr txBox="1"/>
        </xdr:nvSpPr>
        <xdr:spPr>
          <a:xfrm>
            <a:off x="190500" y="3217503"/>
            <a:ext cx="840828" cy="685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・学習者</a:t>
            </a:r>
            <a:r>
              <a:rPr kumimoji="1" lang="en-US" altLang="ja-JP" sz="800"/>
              <a:t>A</a:t>
            </a:r>
          </a:p>
          <a:p>
            <a:r>
              <a:rPr kumimoji="1" lang="ja-JP" altLang="en-US" sz="800"/>
              <a:t>・学習者</a:t>
            </a:r>
            <a:r>
              <a:rPr kumimoji="1" lang="en-US" altLang="ja-JP" sz="800"/>
              <a:t>B</a:t>
            </a:r>
          </a:p>
          <a:p>
            <a:r>
              <a:rPr kumimoji="1" lang="ja-JP" altLang="en-US" sz="800"/>
              <a:t>・学習者</a:t>
            </a:r>
            <a:r>
              <a:rPr kumimoji="1" lang="en-US" altLang="ja-JP" sz="800"/>
              <a:t>C</a:t>
            </a:r>
          </a:p>
          <a:p>
            <a:pPr>
              <a:lnSpc>
                <a:spcPts val="900"/>
              </a:lnSpc>
            </a:pPr>
            <a:r>
              <a:rPr kumimoji="1" lang="ja-JP" altLang="en-US" sz="800"/>
              <a:t>・学習者</a:t>
            </a:r>
            <a:r>
              <a:rPr kumimoji="1" lang="en-US" altLang="ja-JP" sz="800"/>
              <a:t>D</a:t>
            </a:r>
            <a:endParaRPr kumimoji="1" lang="ja-JP" altLang="en-US" sz="800"/>
          </a:p>
        </xdr:txBody>
      </xdr:sp>
      <xdr:sp macro="" textlink="">
        <xdr:nvSpPr>
          <xdr:cNvPr id="25" name="テキスト ボックス 24">
            <a:extLst>
              <a:ext uri="{FF2B5EF4-FFF2-40B4-BE49-F238E27FC236}">
                <a16:creationId xmlns:a16="http://schemas.microsoft.com/office/drawing/2014/main" id="{81037F54-5FAE-71D7-7C2D-42110E362F0E}"/>
              </a:ext>
            </a:extLst>
          </xdr:cNvPr>
          <xdr:cNvSpPr txBox="1"/>
        </xdr:nvSpPr>
        <xdr:spPr>
          <a:xfrm>
            <a:off x="989286" y="3217503"/>
            <a:ext cx="824011" cy="580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・学習者</a:t>
            </a:r>
            <a:r>
              <a:rPr kumimoji="1" lang="en-US" altLang="ja-JP" sz="800"/>
              <a:t>E</a:t>
            </a:r>
          </a:p>
          <a:p>
            <a:r>
              <a:rPr kumimoji="1" lang="ja-JP" altLang="en-US" sz="800"/>
              <a:t>・学習者</a:t>
            </a:r>
            <a:r>
              <a:rPr kumimoji="1" lang="en-US" altLang="ja-JP" sz="800"/>
              <a:t>F</a:t>
            </a:r>
          </a:p>
          <a:p>
            <a:pPr>
              <a:lnSpc>
                <a:spcPts val="900"/>
              </a:lnSpc>
            </a:pPr>
            <a:r>
              <a:rPr kumimoji="1" lang="ja-JP" altLang="en-US" sz="800"/>
              <a:t>・学習者</a:t>
            </a:r>
            <a:r>
              <a:rPr kumimoji="1" lang="en-US" altLang="ja-JP" sz="800"/>
              <a:t>G</a:t>
            </a:r>
          </a:p>
        </xdr:txBody>
      </xdr:sp>
      <xdr:sp macro="" textlink="">
        <xdr:nvSpPr>
          <xdr:cNvPr id="26" name="テキスト ボックス 25">
            <a:extLst>
              <a:ext uri="{FF2B5EF4-FFF2-40B4-BE49-F238E27FC236}">
                <a16:creationId xmlns:a16="http://schemas.microsoft.com/office/drawing/2014/main" id="{D4D07C49-BAF8-7091-C1DB-304191452875}"/>
              </a:ext>
            </a:extLst>
          </xdr:cNvPr>
          <xdr:cNvSpPr txBox="1"/>
        </xdr:nvSpPr>
        <xdr:spPr>
          <a:xfrm>
            <a:off x="1661948" y="2781995"/>
            <a:ext cx="807194" cy="95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・学習者</a:t>
            </a:r>
            <a:r>
              <a:rPr kumimoji="1" lang="en-US" altLang="ja-JP" sz="800"/>
              <a:t>H</a:t>
            </a:r>
          </a:p>
          <a:p>
            <a:r>
              <a:rPr kumimoji="1" lang="ja-JP" altLang="en-US" sz="800"/>
              <a:t>・学習者</a:t>
            </a:r>
            <a:r>
              <a:rPr kumimoji="1" lang="en-US" altLang="ja-JP" sz="800"/>
              <a:t>I</a:t>
            </a:r>
          </a:p>
          <a:p>
            <a:r>
              <a:rPr kumimoji="1" lang="ja-JP" altLang="en-US" sz="800"/>
              <a:t>・学習者</a:t>
            </a:r>
            <a:r>
              <a:rPr kumimoji="1" lang="en-US" altLang="ja-JP" sz="800"/>
              <a:t>J</a:t>
            </a:r>
          </a:p>
          <a:p>
            <a:r>
              <a:rPr kumimoji="1" lang="ja-JP" altLang="en-US" sz="800"/>
              <a:t>・学習者</a:t>
            </a:r>
            <a:r>
              <a:rPr kumimoji="1" lang="en-US" altLang="ja-JP" sz="800"/>
              <a:t>K</a:t>
            </a:r>
          </a:p>
          <a:p>
            <a:pPr>
              <a:lnSpc>
                <a:spcPts val="900"/>
              </a:lnSpc>
            </a:pPr>
            <a:r>
              <a:rPr kumimoji="1" lang="ja-JP" altLang="en-US" sz="800"/>
              <a:t>・学習者</a:t>
            </a:r>
            <a:r>
              <a:rPr kumimoji="1" lang="en-US" altLang="ja-JP" sz="800"/>
              <a:t>L</a:t>
            </a:r>
          </a:p>
        </xdr:txBody>
      </xdr:sp>
      <xdr:sp macro="" textlink="">
        <xdr:nvSpPr>
          <xdr:cNvPr id="27" name="テキスト ボックス 26">
            <a:extLst>
              <a:ext uri="{FF2B5EF4-FFF2-40B4-BE49-F238E27FC236}">
                <a16:creationId xmlns:a16="http://schemas.microsoft.com/office/drawing/2014/main" id="{DE377E6F-E0D5-B9F1-B84E-0EAC0F172DC5}"/>
              </a:ext>
            </a:extLst>
          </xdr:cNvPr>
          <xdr:cNvSpPr txBox="1"/>
        </xdr:nvSpPr>
        <xdr:spPr>
          <a:xfrm>
            <a:off x="2494368" y="2830385"/>
            <a:ext cx="815603" cy="419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・学習者</a:t>
            </a:r>
            <a:r>
              <a:rPr kumimoji="1" lang="en-US" altLang="ja-JP" sz="800"/>
              <a:t>M</a:t>
            </a:r>
          </a:p>
          <a:p>
            <a:r>
              <a:rPr kumimoji="1" lang="ja-JP" altLang="en-US" sz="800"/>
              <a:t>・学習者</a:t>
            </a:r>
            <a:r>
              <a:rPr kumimoji="1" lang="en-US" altLang="ja-JP" sz="800"/>
              <a:t>N</a:t>
            </a:r>
          </a:p>
          <a:p>
            <a:endParaRPr kumimoji="1" lang="en-US" altLang="ja-JP" sz="800"/>
          </a:p>
        </xdr:txBody>
      </xdr:sp>
      <xdr:sp macro="" textlink="">
        <xdr:nvSpPr>
          <xdr:cNvPr id="28" name="テキスト ボックス 27">
            <a:extLst>
              <a:ext uri="{FF2B5EF4-FFF2-40B4-BE49-F238E27FC236}">
                <a16:creationId xmlns:a16="http://schemas.microsoft.com/office/drawing/2014/main" id="{AD856B1A-DB2B-0CAB-363E-730C90853FE3}"/>
              </a:ext>
            </a:extLst>
          </xdr:cNvPr>
          <xdr:cNvSpPr txBox="1"/>
        </xdr:nvSpPr>
        <xdr:spPr>
          <a:xfrm>
            <a:off x="3242704" y="3209438"/>
            <a:ext cx="773561" cy="733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・学習者</a:t>
            </a:r>
            <a:r>
              <a:rPr kumimoji="1" lang="en-US" altLang="ja-JP" sz="800"/>
              <a:t>O</a:t>
            </a:r>
          </a:p>
          <a:p>
            <a:r>
              <a:rPr kumimoji="1" lang="ja-JP" altLang="en-US" sz="800"/>
              <a:t>・学習者</a:t>
            </a:r>
            <a:r>
              <a:rPr kumimoji="1" lang="en-US" altLang="ja-JP" sz="800"/>
              <a:t>P</a:t>
            </a:r>
          </a:p>
          <a:p>
            <a:r>
              <a:rPr kumimoji="1" lang="ja-JP" altLang="en-US" sz="800"/>
              <a:t>・学習者</a:t>
            </a:r>
            <a:r>
              <a:rPr kumimoji="1" lang="en-US" altLang="ja-JP" sz="800"/>
              <a:t>Q</a:t>
            </a:r>
          </a:p>
          <a:p>
            <a:pPr>
              <a:lnSpc>
                <a:spcPts val="900"/>
              </a:lnSpc>
            </a:pPr>
            <a:r>
              <a:rPr kumimoji="1" lang="ja-JP" altLang="en-US" sz="800"/>
              <a:t>・学習者</a:t>
            </a:r>
            <a:r>
              <a:rPr kumimoji="1" lang="en-US" altLang="ja-JP" sz="800"/>
              <a:t>R</a:t>
            </a:r>
            <a:endParaRPr kumimoji="1" lang="ja-JP" altLang="en-US" sz="800"/>
          </a:p>
        </xdr:txBody>
      </xdr:sp>
      <xdr:sp macro="" textlink="">
        <xdr:nvSpPr>
          <xdr:cNvPr id="29" name="テキスト ボックス 28">
            <a:extLst>
              <a:ext uri="{FF2B5EF4-FFF2-40B4-BE49-F238E27FC236}">
                <a16:creationId xmlns:a16="http://schemas.microsoft.com/office/drawing/2014/main" id="{8A0A1FBA-9B7F-5605-D2A5-3402B449C496}"/>
              </a:ext>
            </a:extLst>
          </xdr:cNvPr>
          <xdr:cNvSpPr txBox="1"/>
        </xdr:nvSpPr>
        <xdr:spPr>
          <a:xfrm>
            <a:off x="4234881" y="3217503"/>
            <a:ext cx="832419" cy="629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・学習者</a:t>
            </a:r>
            <a:r>
              <a:rPr kumimoji="1" lang="en-US" altLang="ja-JP" sz="800"/>
              <a:t>S</a:t>
            </a:r>
          </a:p>
          <a:p>
            <a:r>
              <a:rPr kumimoji="1" lang="ja-JP" altLang="en-US" sz="800"/>
              <a:t>・学習者</a:t>
            </a:r>
            <a:r>
              <a:rPr kumimoji="1" lang="en-US" altLang="ja-JP" sz="800"/>
              <a:t>T</a:t>
            </a:r>
          </a:p>
          <a:p>
            <a:pPr>
              <a:lnSpc>
                <a:spcPts val="900"/>
              </a:lnSpc>
            </a:pPr>
            <a:r>
              <a:rPr kumimoji="1" lang="ja-JP" altLang="en-US" sz="800"/>
              <a:t>・学習者</a:t>
            </a:r>
            <a:r>
              <a:rPr kumimoji="1" lang="en-US" altLang="ja-JP" sz="800"/>
              <a:t>U</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E67ED-98A2-4623-8BBB-6515CBF5B346}">
  <sheetPr codeName="Sheet35">
    <tabColor rgb="FFFF0000"/>
  </sheetPr>
  <dimension ref="A1:AU53"/>
  <sheetViews>
    <sheetView tabSelected="1" zoomScaleNormal="100" workbookViewId="0"/>
  </sheetViews>
  <sheetFormatPr defaultRowHeight="13.2"/>
  <cols>
    <col min="1" max="1" width="1.88671875" style="1" customWidth="1"/>
    <col min="2" max="38" width="1.88671875" style="2" customWidth="1"/>
    <col min="39" max="39" width="3" style="4" customWidth="1"/>
    <col min="40" max="40" width="26.77734375" customWidth="1"/>
    <col min="41" max="42" width="5.77734375" customWidth="1"/>
    <col min="43" max="44" width="5.88671875" bestFit="1" customWidth="1"/>
    <col min="45" max="45" width="8.21875" customWidth="1"/>
    <col min="46" max="47" width="10.77734375" customWidth="1"/>
  </cols>
  <sheetData>
    <row r="1" spans="1:47" ht="13.8" thickBot="1">
      <c r="A1" s="17" t="s">
        <v>993</v>
      </c>
      <c r="N1" s="8"/>
      <c r="AE1" s="7" t="s">
        <v>1</v>
      </c>
      <c r="AF1" s="7"/>
      <c r="AG1" s="7"/>
      <c r="AH1" s="7"/>
      <c r="AI1" s="7"/>
      <c r="AJ1" s="7"/>
      <c r="AK1" s="7"/>
      <c r="AL1" s="7"/>
      <c r="AN1" s="588" t="s">
        <v>2</v>
      </c>
      <c r="AO1" s="589"/>
      <c r="AP1" s="589"/>
      <c r="AQ1" s="589"/>
      <c r="AR1" s="589"/>
      <c r="AS1" s="589"/>
      <c r="AT1" s="164"/>
      <c r="AU1" s="18" t="s">
        <v>994</v>
      </c>
    </row>
    <row r="2" spans="1:47" ht="17.25" customHeight="1" thickTop="1">
      <c r="A2" s="3"/>
      <c r="L2" s="590" t="s">
        <v>3</v>
      </c>
      <c r="M2" s="591"/>
      <c r="N2" s="591"/>
      <c r="O2" s="591"/>
      <c r="P2" s="591"/>
      <c r="Q2" s="591"/>
      <c r="R2" s="591"/>
      <c r="S2" s="591"/>
      <c r="T2" s="591"/>
      <c r="U2" s="591"/>
      <c r="V2" s="591"/>
      <c r="W2" s="591"/>
      <c r="X2" s="591"/>
      <c r="Y2" s="591"/>
      <c r="Z2" s="591"/>
      <c r="AA2" s="591"/>
      <c r="AB2" s="592"/>
      <c r="AE2" s="586" t="s">
        <v>4</v>
      </c>
      <c r="AF2" s="586"/>
      <c r="AG2" s="583"/>
      <c r="AH2" s="583"/>
      <c r="AI2" s="583"/>
      <c r="AJ2" s="584"/>
      <c r="AK2" s="596" t="s">
        <v>5</v>
      </c>
      <c r="AL2" s="597"/>
      <c r="AN2" s="598" t="s">
        <v>6</v>
      </c>
      <c r="AO2" s="599" t="s">
        <v>7</v>
      </c>
      <c r="AP2" s="600" t="s">
        <v>8</v>
      </c>
      <c r="AQ2" s="582" t="s">
        <v>9</v>
      </c>
      <c r="AR2" s="582" t="s">
        <v>10</v>
      </c>
      <c r="AS2" s="582" t="s">
        <v>11</v>
      </c>
      <c r="AT2" s="582" t="s">
        <v>12</v>
      </c>
      <c r="AU2" s="582"/>
    </row>
    <row r="3" spans="1:47" ht="17.25" customHeight="1" thickBot="1">
      <c r="A3" s="3"/>
      <c r="L3" s="593"/>
      <c r="M3" s="594"/>
      <c r="N3" s="594"/>
      <c r="O3" s="594"/>
      <c r="P3" s="594"/>
      <c r="Q3" s="594"/>
      <c r="R3" s="594"/>
      <c r="S3" s="594"/>
      <c r="T3" s="594"/>
      <c r="U3" s="594"/>
      <c r="V3" s="594"/>
      <c r="W3" s="594"/>
      <c r="X3" s="594"/>
      <c r="Y3" s="594"/>
      <c r="Z3" s="594"/>
      <c r="AA3" s="594"/>
      <c r="AB3" s="595"/>
      <c r="AE3" s="586"/>
      <c r="AF3" s="586"/>
      <c r="AG3" s="583"/>
      <c r="AH3" s="583"/>
      <c r="AI3" s="583"/>
      <c r="AJ3" s="584"/>
      <c r="AK3" s="585" t="s">
        <v>13</v>
      </c>
      <c r="AL3" s="586"/>
      <c r="AN3" s="598"/>
      <c r="AO3" s="582"/>
      <c r="AP3" s="601"/>
      <c r="AQ3" s="582"/>
      <c r="AR3" s="582"/>
      <c r="AS3" s="582"/>
      <c r="AT3" s="582"/>
      <c r="AU3" s="582"/>
    </row>
    <row r="4" spans="1:47" ht="13.8" thickTop="1">
      <c r="AN4" s="573" t="s">
        <v>14</v>
      </c>
      <c r="AO4" s="467">
        <v>1999.9999999999998</v>
      </c>
      <c r="AP4" s="467">
        <f>INT(AO4*0.9)</f>
        <v>1800</v>
      </c>
      <c r="AQ4" s="587" t="s">
        <v>15</v>
      </c>
      <c r="AR4" s="471"/>
      <c r="AS4" s="473"/>
      <c r="AT4" s="563"/>
      <c r="AU4" s="564"/>
    </row>
    <row r="5" spans="1:47" ht="12" customHeight="1">
      <c r="B5" s="7" t="s">
        <v>16</v>
      </c>
      <c r="AN5" s="466"/>
      <c r="AO5" s="468"/>
      <c r="AP5" s="468"/>
      <c r="AQ5" s="572"/>
      <c r="AR5" s="472"/>
      <c r="AS5" s="462"/>
      <c r="AT5" s="512"/>
      <c r="AU5" s="513"/>
    </row>
    <row r="6" spans="1:47" ht="12" customHeight="1">
      <c r="B6" s="7" t="s">
        <v>17</v>
      </c>
      <c r="AN6" s="565" t="s">
        <v>18</v>
      </c>
      <c r="AO6" s="458">
        <v>1999.9999999999998</v>
      </c>
      <c r="AP6" s="517">
        <f t="shared" ref="AP6" si="0">INT(AO6*0.9)</f>
        <v>1800</v>
      </c>
      <c r="AQ6" s="571" t="s">
        <v>19</v>
      </c>
      <c r="AR6" s="472"/>
      <c r="AS6" s="462"/>
      <c r="AT6" s="512"/>
      <c r="AU6" s="513"/>
    </row>
    <row r="7" spans="1:47" ht="12" customHeight="1">
      <c r="B7" s="7"/>
      <c r="AM7" s="10"/>
      <c r="AN7" s="466"/>
      <c r="AO7" s="468"/>
      <c r="AP7" s="522"/>
      <c r="AQ7" s="572"/>
      <c r="AR7" s="472"/>
      <c r="AS7" s="462"/>
      <c r="AT7" s="512"/>
      <c r="AU7" s="513"/>
    </row>
    <row r="8" spans="1:47" ht="12" customHeight="1">
      <c r="B8" s="579" t="s">
        <v>20</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N8" s="539" t="s">
        <v>21</v>
      </c>
      <c r="AO8" s="458">
        <v>1999.9999999999998</v>
      </c>
      <c r="AP8" s="517">
        <f t="shared" ref="AP8" si="1">INT(AO8*0.9)</f>
        <v>1800</v>
      </c>
      <c r="AQ8" s="472" t="s">
        <v>22</v>
      </c>
      <c r="AR8" s="472"/>
      <c r="AS8" s="462"/>
      <c r="AT8" s="512"/>
      <c r="AU8" s="513"/>
    </row>
    <row r="9" spans="1:47" ht="12" customHeight="1">
      <c r="B9" s="7" t="s">
        <v>23</v>
      </c>
      <c r="C9" s="82"/>
      <c r="AN9" s="486"/>
      <c r="AO9" s="468"/>
      <c r="AP9" s="522"/>
      <c r="AQ9" s="472"/>
      <c r="AR9" s="472"/>
      <c r="AS9" s="462"/>
      <c r="AT9" s="512"/>
      <c r="AU9" s="513"/>
    </row>
    <row r="10" spans="1:47" ht="12" customHeight="1">
      <c r="B10" s="7" t="s">
        <v>24</v>
      </c>
      <c r="C10" s="8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N10" s="539" t="s">
        <v>25</v>
      </c>
      <c r="AO10" s="458">
        <v>1999.9999999999998</v>
      </c>
      <c r="AP10" s="517">
        <f t="shared" ref="AP10" si="2">INT(AO10*0.9)</f>
        <v>1800</v>
      </c>
      <c r="AQ10" s="472" t="s">
        <v>26</v>
      </c>
      <c r="AR10" s="472"/>
      <c r="AS10" s="462"/>
      <c r="AT10" s="512"/>
      <c r="AU10" s="513"/>
    </row>
    <row r="11" spans="1:47" ht="12" customHeight="1">
      <c r="B11" s="7" t="s">
        <v>27</v>
      </c>
      <c r="C11" s="8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N11" s="486"/>
      <c r="AO11" s="468"/>
      <c r="AP11" s="522"/>
      <c r="AQ11" s="472"/>
      <c r="AR11" s="472"/>
      <c r="AS11" s="462"/>
      <c r="AT11" s="512"/>
      <c r="AU11" s="513"/>
    </row>
    <row r="12" spans="1:47" ht="12" customHeight="1">
      <c r="B12" s="7" t="s">
        <v>28</v>
      </c>
      <c r="C12" s="8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N12" s="539" t="s">
        <v>29</v>
      </c>
      <c r="AO12" s="458">
        <v>1999.9999999999998</v>
      </c>
      <c r="AP12" s="517">
        <f t="shared" ref="AP12" si="3">INT(AO12*0.9)</f>
        <v>1800</v>
      </c>
      <c r="AQ12" s="472" t="s">
        <v>30</v>
      </c>
      <c r="AR12" s="472"/>
      <c r="AS12" s="462"/>
      <c r="AT12" s="512"/>
      <c r="AU12" s="513"/>
    </row>
    <row r="13" spans="1:47" ht="12" customHeight="1">
      <c r="B13" s="58" t="s">
        <v>31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N13" s="556"/>
      <c r="AO13" s="468"/>
      <c r="AP13" s="522"/>
      <c r="AQ13" s="472"/>
      <c r="AR13" s="472"/>
      <c r="AS13" s="462"/>
      <c r="AT13" s="512"/>
      <c r="AU13" s="513"/>
    </row>
    <row r="14" spans="1:47" ht="12" customHeight="1">
      <c r="B14" s="7" t="s">
        <v>32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N14" s="539" t="s">
        <v>33</v>
      </c>
      <c r="AO14" s="458">
        <v>1999.9999999999998</v>
      </c>
      <c r="AP14" s="517">
        <f t="shared" ref="AP14" si="4">INT(AO14*0.9)</f>
        <v>1800</v>
      </c>
      <c r="AQ14" s="472" t="s">
        <v>34</v>
      </c>
      <c r="AR14" s="472"/>
      <c r="AS14" s="462"/>
      <c r="AT14" s="512"/>
      <c r="AU14" s="513"/>
    </row>
    <row r="15" spans="1:47" ht="12" customHeight="1">
      <c r="B15" s="7" t="s">
        <v>35</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N15" s="540"/>
      <c r="AO15" s="516"/>
      <c r="AP15" s="518"/>
      <c r="AQ15" s="511"/>
      <c r="AR15" s="511"/>
      <c r="AS15" s="463"/>
      <c r="AT15" s="514"/>
      <c r="AU15" s="515"/>
    </row>
    <row r="16" spans="1:47" ht="12" customHeight="1">
      <c r="B16" s="7" t="s">
        <v>36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N16" s="553"/>
      <c r="AO16" s="467"/>
      <c r="AP16" s="467"/>
      <c r="AQ16" s="506"/>
      <c r="AR16" s="506"/>
      <c r="AS16" s="473"/>
      <c r="AT16" s="507"/>
      <c r="AU16" s="508"/>
    </row>
    <row r="17" spans="1:47" ht="12" customHeight="1">
      <c r="B17" s="7" t="s">
        <v>37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N17" s="554"/>
      <c r="AO17" s="458"/>
      <c r="AP17" s="458"/>
      <c r="AQ17" s="460"/>
      <c r="AR17" s="460"/>
      <c r="AS17" s="462"/>
      <c r="AT17" s="509"/>
      <c r="AU17" s="510"/>
    </row>
    <row r="18" spans="1:47" ht="12" customHeight="1">
      <c r="B18" s="7" t="s">
        <v>971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456"/>
      <c r="AO18" s="458"/>
      <c r="AP18" s="458"/>
      <c r="AQ18" s="519"/>
      <c r="AR18" s="460"/>
      <c r="AS18" s="462"/>
      <c r="AT18" s="523"/>
      <c r="AU18" s="524"/>
    </row>
    <row r="19" spans="1:47" ht="12" customHeight="1">
      <c r="B19" s="7" t="s">
        <v>970</v>
      </c>
      <c r="C19" s="1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N19" s="578"/>
      <c r="AO19" s="468"/>
      <c r="AP19" s="458"/>
      <c r="AQ19" s="519"/>
      <c r="AR19" s="460"/>
      <c r="AS19" s="462"/>
      <c r="AT19" s="523"/>
      <c r="AU19" s="524"/>
    </row>
    <row r="20" spans="1:47" ht="12" customHeight="1">
      <c r="B20" s="7" t="s">
        <v>40</v>
      </c>
      <c r="C20" s="12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N20" s="456"/>
      <c r="AO20" s="458"/>
      <c r="AP20" s="458"/>
      <c r="AQ20" s="487"/>
      <c r="AR20" s="472"/>
      <c r="AS20" s="462"/>
      <c r="AT20" s="447"/>
      <c r="AU20" s="449"/>
    </row>
    <row r="21" spans="1:47" ht="12" customHeight="1">
      <c r="B21" s="7" t="s">
        <v>41</v>
      </c>
      <c r="C21" s="12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N21" s="466"/>
      <c r="AO21" s="468"/>
      <c r="AP21" s="458"/>
      <c r="AQ21" s="470"/>
      <c r="AR21" s="472"/>
      <c r="AS21" s="462"/>
      <c r="AT21" s="447"/>
      <c r="AU21" s="449"/>
    </row>
    <row r="22" spans="1:47" ht="12" customHeight="1">
      <c r="B22" s="249"/>
      <c r="C22" s="250"/>
      <c r="D22" s="251"/>
      <c r="E22" s="251"/>
      <c r="F22" s="251"/>
      <c r="G22" s="251"/>
      <c r="H22" s="251"/>
      <c r="I22" s="251"/>
      <c r="J22" s="251"/>
      <c r="K22" s="251"/>
      <c r="L22" s="251"/>
      <c r="M22" s="251"/>
      <c r="N22" s="5"/>
      <c r="O22" s="5"/>
      <c r="P22" s="5"/>
      <c r="Q22" s="5"/>
      <c r="R22" s="5"/>
      <c r="S22" s="5"/>
      <c r="T22" s="5"/>
      <c r="U22" s="5"/>
      <c r="V22" s="5"/>
      <c r="W22" s="5"/>
      <c r="X22" s="5"/>
      <c r="Y22" s="5"/>
      <c r="Z22" s="5"/>
      <c r="AA22" s="5"/>
      <c r="AB22" s="5"/>
      <c r="AC22" s="5"/>
      <c r="AD22" s="5"/>
      <c r="AE22" s="5"/>
      <c r="AF22" s="5"/>
      <c r="AG22" s="5"/>
      <c r="AH22" s="5"/>
      <c r="AI22" s="5"/>
      <c r="AJ22" s="5"/>
      <c r="AK22" s="5"/>
      <c r="AL22" s="5"/>
      <c r="AN22" s="485"/>
      <c r="AO22" s="458"/>
      <c r="AP22" s="458"/>
      <c r="AQ22" s="487"/>
      <c r="AR22" s="472"/>
      <c r="AS22" s="462"/>
      <c r="AT22" s="447"/>
      <c r="AU22" s="449"/>
    </row>
    <row r="23" spans="1:47" ht="12" customHeight="1">
      <c r="B23" s="249"/>
      <c r="C23" s="250"/>
      <c r="D23" s="251"/>
      <c r="E23" s="251"/>
      <c r="F23" s="251"/>
      <c r="G23" s="251"/>
      <c r="H23" s="251"/>
      <c r="I23" s="251"/>
      <c r="J23" s="251"/>
      <c r="K23" s="251"/>
      <c r="L23" s="251"/>
      <c r="M23" s="251"/>
      <c r="N23" s="5"/>
      <c r="O23" s="5"/>
      <c r="P23" s="5"/>
      <c r="Q23" s="5"/>
      <c r="R23" s="5"/>
      <c r="S23" s="5"/>
      <c r="T23" s="5"/>
      <c r="U23" s="5"/>
      <c r="V23" s="5"/>
      <c r="W23" s="5"/>
      <c r="X23" s="5"/>
      <c r="Y23" s="5"/>
      <c r="Z23" s="5"/>
      <c r="AA23" s="5"/>
      <c r="AB23" s="5"/>
      <c r="AC23" s="5"/>
      <c r="AD23" s="5"/>
      <c r="AE23" s="5"/>
      <c r="AF23" s="5"/>
      <c r="AG23" s="5"/>
      <c r="AH23" s="5"/>
      <c r="AI23" s="5"/>
      <c r="AJ23" s="5"/>
      <c r="AK23" s="5"/>
      <c r="AL23" s="5"/>
      <c r="AN23" s="574"/>
      <c r="AO23" s="516"/>
      <c r="AP23" s="459"/>
      <c r="AQ23" s="575"/>
      <c r="AR23" s="511"/>
      <c r="AS23" s="463"/>
      <c r="AT23" s="576"/>
      <c r="AU23" s="577"/>
    </row>
    <row r="24" spans="1:47" ht="12" customHeight="1">
      <c r="B24" s="7"/>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N24" s="124"/>
      <c r="AO24" s="13"/>
      <c r="AP24" s="13"/>
      <c r="AQ24" s="16"/>
      <c r="AR24" s="16"/>
      <c r="AS24" s="47"/>
      <c r="AT24" s="24"/>
      <c r="AU24" s="24"/>
    </row>
    <row r="25" spans="1:47" ht="12" customHeight="1">
      <c r="B25" s="1"/>
      <c r="C25" s="1"/>
      <c r="D25" s="1"/>
      <c r="E25" s="1"/>
      <c r="F25" s="1"/>
      <c r="G25" s="1"/>
      <c r="H25" s="1"/>
      <c r="Q25" s="14" t="s">
        <v>42</v>
      </c>
      <c r="R25" s="7"/>
      <c r="S25" s="7"/>
      <c r="T25" s="7"/>
      <c r="U25" s="7"/>
      <c r="V25" s="7"/>
      <c r="W25" s="7"/>
      <c r="X25" s="7"/>
      <c r="Y25" s="7"/>
      <c r="Z25" s="7"/>
      <c r="AA25" s="7"/>
      <c r="AB25" s="5"/>
      <c r="AC25" s="566"/>
      <c r="AD25" s="566"/>
      <c r="AE25" s="566"/>
      <c r="AF25" s="5" t="s">
        <v>43</v>
      </c>
      <c r="AG25" s="567"/>
      <c r="AH25" s="567"/>
      <c r="AI25" s="5" t="s">
        <v>44</v>
      </c>
      <c r="AJ25" s="567"/>
      <c r="AK25" s="567"/>
      <c r="AL25" s="5" t="s">
        <v>45</v>
      </c>
      <c r="AN25" s="568" t="s">
        <v>46</v>
      </c>
      <c r="AO25" s="569"/>
      <c r="AP25" s="569"/>
      <c r="AQ25" s="569"/>
      <c r="AR25" s="569"/>
      <c r="AS25" s="570"/>
      <c r="AU25" s="18"/>
    </row>
    <row r="26" spans="1:47" ht="12" customHeight="1">
      <c r="A26" s="500" t="s">
        <v>47</v>
      </c>
      <c r="B26" s="501"/>
      <c r="C26" s="502"/>
      <c r="D26" s="527"/>
      <c r="E26" s="528"/>
      <c r="F26" s="528"/>
      <c r="G26" s="528"/>
      <c r="H26" s="528"/>
      <c r="I26" s="528"/>
      <c r="J26" s="528"/>
      <c r="K26" s="528"/>
      <c r="L26" s="528"/>
      <c r="M26" s="528"/>
      <c r="N26" s="528"/>
      <c r="O26" s="528"/>
      <c r="P26" s="528"/>
      <c r="Q26" s="528"/>
      <c r="R26" s="528"/>
      <c r="S26" s="528"/>
      <c r="T26" s="528"/>
      <c r="U26" s="528"/>
      <c r="V26" s="528"/>
      <c r="W26" s="528"/>
      <c r="X26" s="529"/>
      <c r="Y26" s="500" t="s">
        <v>48</v>
      </c>
      <c r="Z26" s="501"/>
      <c r="AA26" s="502"/>
      <c r="AB26" s="533"/>
      <c r="AC26" s="534"/>
      <c r="AD26" s="534"/>
      <c r="AE26" s="534"/>
      <c r="AF26" s="534"/>
      <c r="AG26" s="534"/>
      <c r="AH26" s="534"/>
      <c r="AI26" s="534"/>
      <c r="AJ26" s="534"/>
      <c r="AK26" s="534"/>
      <c r="AL26" s="535"/>
      <c r="AM26" s="5"/>
      <c r="AN26" s="573" t="s">
        <v>49</v>
      </c>
      <c r="AO26" s="467">
        <v>1799.9999999999998</v>
      </c>
      <c r="AP26" s="467">
        <f>INT(AO26*0.9)</f>
        <v>1620</v>
      </c>
      <c r="AQ26" s="471" t="s">
        <v>50</v>
      </c>
      <c r="AR26" s="471"/>
      <c r="AS26" s="473"/>
      <c r="AT26" s="563"/>
      <c r="AU26" s="564"/>
    </row>
    <row r="27" spans="1:47" ht="12" customHeight="1">
      <c r="A27" s="503"/>
      <c r="B27" s="504"/>
      <c r="C27" s="505"/>
      <c r="D27" s="530"/>
      <c r="E27" s="531"/>
      <c r="F27" s="531"/>
      <c r="G27" s="531"/>
      <c r="H27" s="531"/>
      <c r="I27" s="531"/>
      <c r="J27" s="531"/>
      <c r="K27" s="531"/>
      <c r="L27" s="531"/>
      <c r="M27" s="531"/>
      <c r="N27" s="531"/>
      <c r="O27" s="531"/>
      <c r="P27" s="531"/>
      <c r="Q27" s="531"/>
      <c r="R27" s="531"/>
      <c r="S27" s="531"/>
      <c r="T27" s="531"/>
      <c r="U27" s="531"/>
      <c r="V27" s="531"/>
      <c r="W27" s="531"/>
      <c r="X27" s="532"/>
      <c r="Y27" s="503"/>
      <c r="Z27" s="504"/>
      <c r="AA27" s="505"/>
      <c r="AB27" s="536"/>
      <c r="AC27" s="537"/>
      <c r="AD27" s="537"/>
      <c r="AE27" s="537"/>
      <c r="AF27" s="537"/>
      <c r="AG27" s="537"/>
      <c r="AH27" s="537"/>
      <c r="AI27" s="537"/>
      <c r="AJ27" s="537"/>
      <c r="AK27" s="537"/>
      <c r="AL27" s="538"/>
      <c r="AM27" s="5"/>
      <c r="AN27" s="466"/>
      <c r="AO27" s="468"/>
      <c r="AP27" s="468"/>
      <c r="AQ27" s="472"/>
      <c r="AR27" s="472"/>
      <c r="AS27" s="462"/>
      <c r="AT27" s="512"/>
      <c r="AU27" s="513"/>
    </row>
    <row r="28" spans="1:47" ht="12" customHeight="1">
      <c r="A28" s="500" t="s">
        <v>51</v>
      </c>
      <c r="B28" s="501"/>
      <c r="C28" s="502"/>
      <c r="D28" s="544" t="s">
        <v>52</v>
      </c>
      <c r="E28" s="545"/>
      <c r="F28" s="545"/>
      <c r="G28" s="545"/>
      <c r="H28" s="545"/>
      <c r="I28" s="545"/>
      <c r="J28" s="545"/>
      <c r="K28" s="545"/>
      <c r="L28" s="545"/>
      <c r="M28" s="545"/>
      <c r="N28" s="545"/>
      <c r="O28" s="545"/>
      <c r="P28" s="545"/>
      <c r="Q28" s="545"/>
      <c r="R28" s="545"/>
      <c r="S28" s="545"/>
      <c r="T28" s="545"/>
      <c r="U28" s="545"/>
      <c r="V28" s="545"/>
      <c r="W28" s="545"/>
      <c r="X28" s="546"/>
      <c r="Y28" s="500" t="s">
        <v>53</v>
      </c>
      <c r="Z28" s="501"/>
      <c r="AA28" s="502"/>
      <c r="AB28" s="533"/>
      <c r="AC28" s="534"/>
      <c r="AD28" s="534"/>
      <c r="AE28" s="534"/>
      <c r="AF28" s="534"/>
      <c r="AG28" s="534"/>
      <c r="AH28" s="534"/>
      <c r="AI28" s="534"/>
      <c r="AJ28" s="534"/>
      <c r="AK28" s="534"/>
      <c r="AL28" s="535"/>
      <c r="AM28" s="5"/>
      <c r="AN28" s="565" t="s">
        <v>54</v>
      </c>
      <c r="AO28" s="458">
        <v>1999.9999999999998</v>
      </c>
      <c r="AP28" s="517">
        <f t="shared" ref="AP28" si="5">INT(AO28*0.9)</f>
        <v>1800</v>
      </c>
      <c r="AQ28" s="571" t="s">
        <v>55</v>
      </c>
      <c r="AR28" s="472"/>
      <c r="AS28" s="462"/>
      <c r="AT28" s="512"/>
      <c r="AU28" s="513"/>
    </row>
    <row r="29" spans="1:47" ht="12" customHeight="1">
      <c r="A29" s="541"/>
      <c r="B29" s="542"/>
      <c r="C29" s="543"/>
      <c r="D29" s="547"/>
      <c r="E29" s="548"/>
      <c r="F29" s="548"/>
      <c r="G29" s="548"/>
      <c r="H29" s="548"/>
      <c r="I29" s="548"/>
      <c r="J29" s="548"/>
      <c r="K29" s="548"/>
      <c r="L29" s="548"/>
      <c r="M29" s="548"/>
      <c r="N29" s="548"/>
      <c r="O29" s="548"/>
      <c r="P29" s="548"/>
      <c r="Q29" s="548"/>
      <c r="R29" s="548"/>
      <c r="S29" s="548"/>
      <c r="T29" s="548"/>
      <c r="U29" s="548"/>
      <c r="V29" s="548"/>
      <c r="W29" s="548"/>
      <c r="X29" s="549"/>
      <c r="Y29" s="503"/>
      <c r="Z29" s="504"/>
      <c r="AA29" s="505"/>
      <c r="AB29" s="536"/>
      <c r="AC29" s="537"/>
      <c r="AD29" s="537"/>
      <c r="AE29" s="537"/>
      <c r="AF29" s="537"/>
      <c r="AG29" s="537"/>
      <c r="AH29" s="537"/>
      <c r="AI29" s="537"/>
      <c r="AJ29" s="537"/>
      <c r="AK29" s="537"/>
      <c r="AL29" s="538"/>
      <c r="AM29" s="5"/>
      <c r="AN29" s="466"/>
      <c r="AO29" s="468"/>
      <c r="AP29" s="522"/>
      <c r="AQ29" s="572"/>
      <c r="AR29" s="472"/>
      <c r="AS29" s="462"/>
      <c r="AT29" s="512"/>
      <c r="AU29" s="513"/>
    </row>
    <row r="30" spans="1:47" ht="12" customHeight="1">
      <c r="A30" s="541"/>
      <c r="B30" s="542"/>
      <c r="C30" s="543"/>
      <c r="D30" s="547"/>
      <c r="E30" s="548"/>
      <c r="F30" s="548"/>
      <c r="G30" s="548"/>
      <c r="H30" s="548"/>
      <c r="I30" s="548"/>
      <c r="J30" s="548"/>
      <c r="K30" s="548"/>
      <c r="L30" s="548"/>
      <c r="M30" s="548"/>
      <c r="N30" s="548"/>
      <c r="O30" s="548"/>
      <c r="P30" s="548"/>
      <c r="Q30" s="548"/>
      <c r="R30" s="548"/>
      <c r="S30" s="548"/>
      <c r="T30" s="548"/>
      <c r="U30" s="548"/>
      <c r="V30" s="548"/>
      <c r="W30" s="548"/>
      <c r="X30" s="549"/>
      <c r="Y30" s="500" t="s">
        <v>56</v>
      </c>
      <c r="Z30" s="501"/>
      <c r="AA30" s="502"/>
      <c r="AB30" s="557"/>
      <c r="AC30" s="558"/>
      <c r="AD30" s="558"/>
      <c r="AE30" s="558"/>
      <c r="AF30" s="558"/>
      <c r="AG30" s="558"/>
      <c r="AH30" s="558"/>
      <c r="AI30" s="558"/>
      <c r="AJ30" s="558"/>
      <c r="AK30" s="558"/>
      <c r="AL30" s="559"/>
      <c r="AM30" s="5"/>
      <c r="AN30" s="539" t="s">
        <v>57</v>
      </c>
      <c r="AO30" s="458">
        <v>1799.9999999999998</v>
      </c>
      <c r="AP30" s="517">
        <f t="shared" ref="AP30" si="6">INT(AO30*0.9)</f>
        <v>1620</v>
      </c>
      <c r="AQ30" s="472" t="s">
        <v>58</v>
      </c>
      <c r="AR30" s="472"/>
      <c r="AS30" s="462"/>
      <c r="AT30" s="512"/>
      <c r="AU30" s="513"/>
    </row>
    <row r="31" spans="1:47" ht="12" customHeight="1">
      <c r="A31" s="503"/>
      <c r="B31" s="504"/>
      <c r="C31" s="505"/>
      <c r="D31" s="550"/>
      <c r="E31" s="551"/>
      <c r="F31" s="551"/>
      <c r="G31" s="551"/>
      <c r="H31" s="551"/>
      <c r="I31" s="551"/>
      <c r="J31" s="551"/>
      <c r="K31" s="551"/>
      <c r="L31" s="551"/>
      <c r="M31" s="551"/>
      <c r="N31" s="551"/>
      <c r="O31" s="551"/>
      <c r="P31" s="551"/>
      <c r="Q31" s="551"/>
      <c r="R31" s="551"/>
      <c r="S31" s="551"/>
      <c r="T31" s="551"/>
      <c r="U31" s="551"/>
      <c r="V31" s="551"/>
      <c r="W31" s="551"/>
      <c r="X31" s="552"/>
      <c r="Y31" s="503"/>
      <c r="Z31" s="504"/>
      <c r="AA31" s="505"/>
      <c r="AB31" s="560"/>
      <c r="AC31" s="561"/>
      <c r="AD31" s="561"/>
      <c r="AE31" s="561"/>
      <c r="AF31" s="561"/>
      <c r="AG31" s="561"/>
      <c r="AH31" s="561"/>
      <c r="AI31" s="561"/>
      <c r="AJ31" s="561"/>
      <c r="AK31" s="561"/>
      <c r="AL31" s="562"/>
      <c r="AM31" s="5"/>
      <c r="AN31" s="486"/>
      <c r="AO31" s="468"/>
      <c r="AP31" s="522"/>
      <c r="AQ31" s="472"/>
      <c r="AR31" s="472"/>
      <c r="AS31" s="462"/>
      <c r="AT31" s="512"/>
      <c r="AU31" s="513"/>
    </row>
    <row r="32" spans="1:47" ht="12" customHeight="1">
      <c r="A32" s="500" t="s">
        <v>59</v>
      </c>
      <c r="B32" s="501"/>
      <c r="C32" s="502"/>
      <c r="D32" s="533"/>
      <c r="E32" s="534"/>
      <c r="F32" s="534"/>
      <c r="G32" s="534"/>
      <c r="H32" s="534"/>
      <c r="I32" s="534"/>
      <c r="J32" s="534"/>
      <c r="K32" s="534"/>
      <c r="L32" s="534"/>
      <c r="M32" s="534"/>
      <c r="N32" s="534"/>
      <c r="O32" s="534"/>
      <c r="P32" s="534"/>
      <c r="Q32" s="534"/>
      <c r="R32" s="534"/>
      <c r="S32" s="534"/>
      <c r="T32" s="534"/>
      <c r="U32" s="534"/>
      <c r="V32" s="534"/>
      <c r="W32" s="534"/>
      <c r="X32" s="535"/>
      <c r="Y32" s="500" t="s">
        <v>60</v>
      </c>
      <c r="Z32" s="501"/>
      <c r="AA32" s="502"/>
      <c r="AB32" s="557"/>
      <c r="AC32" s="558"/>
      <c r="AD32" s="558"/>
      <c r="AE32" s="558"/>
      <c r="AF32" s="558"/>
      <c r="AG32" s="558"/>
      <c r="AH32" s="558"/>
      <c r="AI32" s="558"/>
      <c r="AJ32" s="558"/>
      <c r="AK32" s="558"/>
      <c r="AL32" s="559"/>
      <c r="AM32" s="5"/>
      <c r="AN32" s="539" t="s">
        <v>61</v>
      </c>
      <c r="AO32" s="458">
        <v>1999.9999999999998</v>
      </c>
      <c r="AP32" s="517">
        <f t="shared" ref="AP32" si="7">INT(AO32*0.9)</f>
        <v>1800</v>
      </c>
      <c r="AQ32" s="472" t="s">
        <v>62</v>
      </c>
      <c r="AR32" s="472"/>
      <c r="AS32" s="462"/>
      <c r="AT32" s="512"/>
      <c r="AU32" s="513"/>
    </row>
    <row r="33" spans="1:47" ht="12" customHeight="1">
      <c r="A33" s="503"/>
      <c r="B33" s="504"/>
      <c r="C33" s="505"/>
      <c r="D33" s="536"/>
      <c r="E33" s="537"/>
      <c r="F33" s="537"/>
      <c r="G33" s="537"/>
      <c r="H33" s="537"/>
      <c r="I33" s="537"/>
      <c r="J33" s="537"/>
      <c r="K33" s="537"/>
      <c r="L33" s="537"/>
      <c r="M33" s="537"/>
      <c r="N33" s="537"/>
      <c r="O33" s="537"/>
      <c r="P33" s="537"/>
      <c r="Q33" s="537"/>
      <c r="R33" s="537"/>
      <c r="S33" s="537"/>
      <c r="T33" s="537"/>
      <c r="U33" s="537"/>
      <c r="V33" s="537"/>
      <c r="W33" s="537"/>
      <c r="X33" s="538"/>
      <c r="Y33" s="503"/>
      <c r="Z33" s="504"/>
      <c r="AA33" s="505"/>
      <c r="AB33" s="560"/>
      <c r="AC33" s="561"/>
      <c r="AD33" s="561"/>
      <c r="AE33" s="561"/>
      <c r="AF33" s="561"/>
      <c r="AG33" s="561"/>
      <c r="AH33" s="561"/>
      <c r="AI33" s="561"/>
      <c r="AJ33" s="561"/>
      <c r="AK33" s="561"/>
      <c r="AL33" s="562"/>
      <c r="AM33" s="5"/>
      <c r="AN33" s="486"/>
      <c r="AO33" s="468"/>
      <c r="AP33" s="522"/>
      <c r="AQ33" s="472"/>
      <c r="AR33" s="472"/>
      <c r="AS33" s="462"/>
      <c r="AT33" s="512"/>
      <c r="AU33" s="513"/>
    </row>
    <row r="34" spans="1:47" ht="12" customHeight="1">
      <c r="A34" s="7" t="s">
        <v>63</v>
      </c>
      <c r="B34" s="6"/>
      <c r="C34" s="6"/>
      <c r="D34" s="6"/>
      <c r="E34" s="6"/>
      <c r="F34" s="6"/>
      <c r="G34" s="6"/>
      <c r="H34" s="6"/>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39" t="s">
        <v>64</v>
      </c>
      <c r="AO34" s="458">
        <v>1999.9999999999998</v>
      </c>
      <c r="AP34" s="517">
        <f t="shared" ref="AP34" si="8">INT(AO34*0.9)</f>
        <v>1800</v>
      </c>
      <c r="AQ34" s="472" t="s">
        <v>65</v>
      </c>
      <c r="AR34" s="472"/>
      <c r="AS34" s="462"/>
      <c r="AT34" s="512"/>
      <c r="AU34" s="513"/>
    </row>
    <row r="35" spans="1:47" ht="12" customHeight="1">
      <c r="A35" s="500" t="s">
        <v>66</v>
      </c>
      <c r="B35" s="501"/>
      <c r="C35" s="502"/>
      <c r="D35" s="527"/>
      <c r="E35" s="528"/>
      <c r="F35" s="528"/>
      <c r="G35" s="528"/>
      <c r="H35" s="528"/>
      <c r="I35" s="528"/>
      <c r="J35" s="528"/>
      <c r="K35" s="528"/>
      <c r="L35" s="528"/>
      <c r="M35" s="528"/>
      <c r="N35" s="528"/>
      <c r="O35" s="528"/>
      <c r="P35" s="528"/>
      <c r="Q35" s="528"/>
      <c r="R35" s="528"/>
      <c r="S35" s="528"/>
      <c r="T35" s="528"/>
      <c r="U35" s="528"/>
      <c r="V35" s="528"/>
      <c r="W35" s="528"/>
      <c r="X35" s="529"/>
      <c r="Y35" s="500" t="s">
        <v>53</v>
      </c>
      <c r="Z35" s="501"/>
      <c r="AA35" s="502"/>
      <c r="AB35" s="533"/>
      <c r="AC35" s="534"/>
      <c r="AD35" s="534"/>
      <c r="AE35" s="534"/>
      <c r="AF35" s="534"/>
      <c r="AG35" s="534"/>
      <c r="AH35" s="534"/>
      <c r="AI35" s="534"/>
      <c r="AJ35" s="534"/>
      <c r="AK35" s="534"/>
      <c r="AL35" s="535"/>
      <c r="AM35" s="5"/>
      <c r="AN35" s="556"/>
      <c r="AO35" s="468"/>
      <c r="AP35" s="522"/>
      <c r="AQ35" s="472"/>
      <c r="AR35" s="472"/>
      <c r="AS35" s="462"/>
      <c r="AT35" s="512"/>
      <c r="AU35" s="513"/>
    </row>
    <row r="36" spans="1:47" ht="12" customHeight="1">
      <c r="A36" s="503" t="s">
        <v>67</v>
      </c>
      <c r="B36" s="504"/>
      <c r="C36" s="505"/>
      <c r="D36" s="530"/>
      <c r="E36" s="531"/>
      <c r="F36" s="531"/>
      <c r="G36" s="531"/>
      <c r="H36" s="531"/>
      <c r="I36" s="531"/>
      <c r="J36" s="531"/>
      <c r="K36" s="531"/>
      <c r="L36" s="531"/>
      <c r="M36" s="531"/>
      <c r="N36" s="531"/>
      <c r="O36" s="531"/>
      <c r="P36" s="531"/>
      <c r="Q36" s="531"/>
      <c r="R36" s="531"/>
      <c r="S36" s="531"/>
      <c r="T36" s="531"/>
      <c r="U36" s="531"/>
      <c r="V36" s="531"/>
      <c r="W36" s="531"/>
      <c r="X36" s="532"/>
      <c r="Y36" s="503"/>
      <c r="Z36" s="504"/>
      <c r="AA36" s="505"/>
      <c r="AB36" s="536"/>
      <c r="AC36" s="537"/>
      <c r="AD36" s="537"/>
      <c r="AE36" s="537"/>
      <c r="AF36" s="537"/>
      <c r="AG36" s="537"/>
      <c r="AH36" s="537"/>
      <c r="AI36" s="537"/>
      <c r="AJ36" s="537"/>
      <c r="AK36" s="537"/>
      <c r="AL36" s="538"/>
      <c r="AM36" s="5"/>
      <c r="AN36" s="539" t="s">
        <v>68</v>
      </c>
      <c r="AO36" s="458">
        <v>1999.9999999999998</v>
      </c>
      <c r="AP36" s="517">
        <f t="shared" ref="AP36" si="9">INT(AO36*0.9)</f>
        <v>1800</v>
      </c>
      <c r="AQ36" s="472" t="s">
        <v>69</v>
      </c>
      <c r="AR36" s="472"/>
      <c r="AS36" s="462"/>
      <c r="AT36" s="512"/>
      <c r="AU36" s="513"/>
    </row>
    <row r="37" spans="1:47" ht="12" customHeight="1">
      <c r="A37" s="500" t="s">
        <v>51</v>
      </c>
      <c r="B37" s="501"/>
      <c r="C37" s="502"/>
      <c r="D37" s="544" t="s">
        <v>52</v>
      </c>
      <c r="E37" s="545"/>
      <c r="F37" s="545"/>
      <c r="G37" s="545"/>
      <c r="H37" s="545"/>
      <c r="I37" s="545"/>
      <c r="J37" s="545"/>
      <c r="K37" s="545"/>
      <c r="L37" s="545"/>
      <c r="M37" s="545"/>
      <c r="N37" s="545"/>
      <c r="O37" s="545"/>
      <c r="P37" s="545"/>
      <c r="Q37" s="545"/>
      <c r="R37" s="545"/>
      <c r="S37" s="545"/>
      <c r="T37" s="545"/>
      <c r="U37" s="545"/>
      <c r="V37" s="545"/>
      <c r="W37" s="545"/>
      <c r="X37" s="546"/>
      <c r="Y37" s="500" t="s">
        <v>56</v>
      </c>
      <c r="Z37" s="501"/>
      <c r="AA37" s="502"/>
      <c r="AB37" s="533"/>
      <c r="AC37" s="534"/>
      <c r="AD37" s="534"/>
      <c r="AE37" s="534"/>
      <c r="AF37" s="534"/>
      <c r="AG37" s="534"/>
      <c r="AH37" s="534"/>
      <c r="AI37" s="534"/>
      <c r="AJ37" s="534"/>
      <c r="AK37" s="534"/>
      <c r="AL37" s="535"/>
      <c r="AM37" s="5"/>
      <c r="AN37" s="540"/>
      <c r="AO37" s="516"/>
      <c r="AP37" s="518"/>
      <c r="AQ37" s="511"/>
      <c r="AR37" s="511"/>
      <c r="AS37" s="463"/>
      <c r="AT37" s="514"/>
      <c r="AU37" s="515"/>
    </row>
    <row r="38" spans="1:47" ht="12" customHeight="1">
      <c r="A38" s="541"/>
      <c r="B38" s="542"/>
      <c r="C38" s="543"/>
      <c r="D38" s="547"/>
      <c r="E38" s="548"/>
      <c r="F38" s="548"/>
      <c r="G38" s="548"/>
      <c r="H38" s="548"/>
      <c r="I38" s="548"/>
      <c r="J38" s="548"/>
      <c r="K38" s="548"/>
      <c r="L38" s="548"/>
      <c r="M38" s="548"/>
      <c r="N38" s="548"/>
      <c r="O38" s="548"/>
      <c r="P38" s="548"/>
      <c r="Q38" s="548"/>
      <c r="R38" s="548"/>
      <c r="S38" s="548"/>
      <c r="T38" s="548"/>
      <c r="U38" s="548"/>
      <c r="V38" s="548"/>
      <c r="W38" s="548"/>
      <c r="X38" s="549"/>
      <c r="Y38" s="503"/>
      <c r="Z38" s="504"/>
      <c r="AA38" s="505"/>
      <c r="AB38" s="536"/>
      <c r="AC38" s="537"/>
      <c r="AD38" s="537"/>
      <c r="AE38" s="537"/>
      <c r="AF38" s="537"/>
      <c r="AG38" s="537"/>
      <c r="AH38" s="537"/>
      <c r="AI38" s="537"/>
      <c r="AJ38" s="537"/>
      <c r="AK38" s="537"/>
      <c r="AL38" s="538"/>
      <c r="AM38" s="5"/>
      <c r="AN38" s="553" t="s">
        <v>70</v>
      </c>
      <c r="AO38" s="467">
        <v>2300</v>
      </c>
      <c r="AP38" s="521">
        <f t="shared" ref="AP38" si="10">INT(AO38*0.9)</f>
        <v>2070</v>
      </c>
      <c r="AQ38" s="506" t="s">
        <v>71</v>
      </c>
      <c r="AR38" s="506"/>
      <c r="AS38" s="473"/>
      <c r="AT38" s="507"/>
      <c r="AU38" s="508"/>
    </row>
    <row r="39" spans="1:47" ht="12" customHeight="1">
      <c r="A39" s="541"/>
      <c r="B39" s="542"/>
      <c r="C39" s="543"/>
      <c r="D39" s="547"/>
      <c r="E39" s="548"/>
      <c r="F39" s="548"/>
      <c r="G39" s="548"/>
      <c r="H39" s="548"/>
      <c r="I39" s="548"/>
      <c r="J39" s="548"/>
      <c r="K39" s="548"/>
      <c r="L39" s="548"/>
      <c r="M39" s="548"/>
      <c r="N39" s="548"/>
      <c r="O39" s="548"/>
      <c r="P39" s="548"/>
      <c r="Q39" s="548"/>
      <c r="R39" s="548"/>
      <c r="S39" s="548"/>
      <c r="T39" s="548"/>
      <c r="U39" s="548"/>
      <c r="V39" s="548"/>
      <c r="W39" s="548"/>
      <c r="X39" s="549"/>
      <c r="Y39" s="500" t="s">
        <v>60</v>
      </c>
      <c r="Z39" s="501"/>
      <c r="AA39" s="502"/>
      <c r="AB39" s="533"/>
      <c r="AC39" s="534"/>
      <c r="AD39" s="534"/>
      <c r="AE39" s="534"/>
      <c r="AF39" s="534"/>
      <c r="AG39" s="534"/>
      <c r="AH39" s="534"/>
      <c r="AI39" s="534"/>
      <c r="AJ39" s="534"/>
      <c r="AK39" s="534"/>
      <c r="AL39" s="535"/>
      <c r="AM39" s="5"/>
      <c r="AN39" s="554"/>
      <c r="AO39" s="458"/>
      <c r="AP39" s="522"/>
      <c r="AQ39" s="460"/>
      <c r="AR39" s="460"/>
      <c r="AS39" s="462"/>
      <c r="AT39" s="509"/>
      <c r="AU39" s="510"/>
    </row>
    <row r="40" spans="1:47" ht="12" customHeight="1">
      <c r="A40" s="503"/>
      <c r="B40" s="504"/>
      <c r="C40" s="505"/>
      <c r="D40" s="550"/>
      <c r="E40" s="551"/>
      <c r="F40" s="551"/>
      <c r="G40" s="551"/>
      <c r="H40" s="551"/>
      <c r="I40" s="551"/>
      <c r="J40" s="551"/>
      <c r="K40" s="551"/>
      <c r="L40" s="551"/>
      <c r="M40" s="551"/>
      <c r="N40" s="551"/>
      <c r="O40" s="551"/>
      <c r="P40" s="551"/>
      <c r="Q40" s="551"/>
      <c r="R40" s="551"/>
      <c r="S40" s="551"/>
      <c r="T40" s="551"/>
      <c r="U40" s="551"/>
      <c r="V40" s="551"/>
      <c r="W40" s="551"/>
      <c r="X40" s="552"/>
      <c r="Y40" s="503"/>
      <c r="Z40" s="504"/>
      <c r="AA40" s="505"/>
      <c r="AB40" s="536"/>
      <c r="AC40" s="537"/>
      <c r="AD40" s="537"/>
      <c r="AE40" s="537"/>
      <c r="AF40" s="537"/>
      <c r="AG40" s="537"/>
      <c r="AH40" s="537"/>
      <c r="AI40" s="537"/>
      <c r="AJ40" s="537"/>
      <c r="AK40" s="537"/>
      <c r="AL40" s="538"/>
      <c r="AM40" s="5"/>
      <c r="AN40" s="456" t="s">
        <v>72</v>
      </c>
      <c r="AO40" s="458">
        <v>800</v>
      </c>
      <c r="AP40" s="517">
        <f t="shared" ref="AP40" si="11">INT(AO40*0.9)</f>
        <v>720</v>
      </c>
      <c r="AQ40" s="519" t="s">
        <v>73</v>
      </c>
      <c r="AR40" s="460"/>
      <c r="AS40" s="462"/>
      <c r="AT40" s="523"/>
      <c r="AU40" s="524"/>
    </row>
    <row r="41" spans="1:47" ht="12" customHeight="1">
      <c r="A41" s="9" t="s">
        <v>74</v>
      </c>
      <c r="AM41" s="5"/>
      <c r="AN41" s="555"/>
      <c r="AO41" s="516"/>
      <c r="AP41" s="518"/>
      <c r="AQ41" s="520"/>
      <c r="AR41" s="461"/>
      <c r="AS41" s="463"/>
      <c r="AT41" s="525"/>
      <c r="AU41" s="526"/>
    </row>
    <row r="42" spans="1:47" ht="12" customHeight="1">
      <c r="A42" s="476" t="s">
        <v>75</v>
      </c>
      <c r="B42" s="476"/>
      <c r="C42" s="476"/>
      <c r="D42" s="488"/>
      <c r="E42" s="489"/>
      <c r="F42" s="489"/>
      <c r="G42" s="489"/>
      <c r="H42" s="489"/>
      <c r="I42" s="489"/>
      <c r="J42" s="489"/>
      <c r="K42" s="490"/>
      <c r="L42" s="476" t="s">
        <v>76</v>
      </c>
      <c r="M42" s="476"/>
      <c r="N42" s="476"/>
      <c r="O42" s="494"/>
      <c r="P42" s="495"/>
      <c r="Q42" s="495"/>
      <c r="R42" s="496"/>
      <c r="S42" s="500" t="s">
        <v>77</v>
      </c>
      <c r="T42" s="501"/>
      <c r="U42" s="502"/>
      <c r="V42" s="494"/>
      <c r="W42" s="495"/>
      <c r="X42" s="495"/>
      <c r="Y42" s="496"/>
      <c r="Z42" s="500" t="s">
        <v>78</v>
      </c>
      <c r="AA42" s="501"/>
      <c r="AB42" s="502"/>
      <c r="AC42" s="494" t="s">
        <v>79</v>
      </c>
      <c r="AD42" s="495"/>
      <c r="AE42" s="495"/>
      <c r="AF42" s="496"/>
      <c r="AG42" s="500"/>
      <c r="AH42" s="501"/>
      <c r="AI42" s="501"/>
      <c r="AJ42" s="501"/>
      <c r="AK42" s="501"/>
      <c r="AL42" s="502"/>
      <c r="AM42" s="5"/>
      <c r="AN42" s="465"/>
      <c r="AO42" s="467"/>
      <c r="AP42" s="467"/>
      <c r="AQ42" s="469"/>
      <c r="AR42" s="471"/>
      <c r="AS42" s="473"/>
      <c r="AT42" s="474"/>
      <c r="AU42" s="475"/>
    </row>
    <row r="43" spans="1:47" ht="12" customHeight="1">
      <c r="A43" s="476"/>
      <c r="B43" s="476"/>
      <c r="C43" s="476"/>
      <c r="D43" s="491"/>
      <c r="E43" s="492"/>
      <c r="F43" s="492"/>
      <c r="G43" s="492"/>
      <c r="H43" s="492"/>
      <c r="I43" s="492"/>
      <c r="J43" s="492"/>
      <c r="K43" s="493"/>
      <c r="L43" s="476"/>
      <c r="M43" s="476"/>
      <c r="N43" s="476"/>
      <c r="O43" s="497"/>
      <c r="P43" s="498"/>
      <c r="Q43" s="498"/>
      <c r="R43" s="499"/>
      <c r="S43" s="503"/>
      <c r="T43" s="504"/>
      <c r="U43" s="505"/>
      <c r="V43" s="497"/>
      <c r="W43" s="498"/>
      <c r="X43" s="498"/>
      <c r="Y43" s="499"/>
      <c r="Z43" s="503"/>
      <c r="AA43" s="504"/>
      <c r="AB43" s="505"/>
      <c r="AC43" s="497"/>
      <c r="AD43" s="498"/>
      <c r="AE43" s="498"/>
      <c r="AF43" s="499"/>
      <c r="AG43" s="503"/>
      <c r="AH43" s="504"/>
      <c r="AI43" s="504"/>
      <c r="AJ43" s="504"/>
      <c r="AK43" s="504"/>
      <c r="AL43" s="505"/>
      <c r="AM43" s="5"/>
      <c r="AN43" s="466"/>
      <c r="AO43" s="468"/>
      <c r="AP43" s="458"/>
      <c r="AQ43" s="470"/>
      <c r="AR43" s="472"/>
      <c r="AS43" s="462"/>
      <c r="AT43" s="448"/>
      <c r="AU43" s="450"/>
    </row>
    <row r="44" spans="1:47" ht="12" customHeight="1">
      <c r="A44" s="476" t="s">
        <v>80</v>
      </c>
      <c r="B44" s="476"/>
      <c r="C44" s="476"/>
      <c r="D44" s="476"/>
      <c r="E44" s="476"/>
      <c r="F44" s="477" t="s">
        <v>81</v>
      </c>
      <c r="G44" s="477"/>
      <c r="H44" s="477"/>
      <c r="I44" s="477"/>
      <c r="J44" s="477"/>
      <c r="K44" s="477"/>
      <c r="L44" s="477"/>
      <c r="M44" s="477"/>
      <c r="N44" s="477"/>
      <c r="O44" s="477"/>
      <c r="P44" s="477"/>
      <c r="Q44" s="477"/>
      <c r="R44" s="477"/>
      <c r="S44" s="476" t="s">
        <v>82</v>
      </c>
      <c r="T44" s="478"/>
      <c r="U44" s="478"/>
      <c r="V44" s="478"/>
      <c r="W44" s="476" t="s">
        <v>83</v>
      </c>
      <c r="X44" s="478"/>
      <c r="Y44" s="478"/>
      <c r="Z44" s="478"/>
      <c r="AA44" s="476" t="s">
        <v>84</v>
      </c>
      <c r="AB44" s="478"/>
      <c r="AC44" s="478"/>
      <c r="AD44" s="478"/>
      <c r="AE44" s="476" t="s">
        <v>85</v>
      </c>
      <c r="AF44" s="476"/>
      <c r="AG44" s="476"/>
      <c r="AH44" s="479"/>
      <c r="AI44" s="480"/>
      <c r="AJ44" s="480"/>
      <c r="AK44" s="480"/>
      <c r="AL44" s="481"/>
      <c r="AN44" s="485"/>
      <c r="AO44" s="458"/>
      <c r="AP44" s="458"/>
      <c r="AQ44" s="487"/>
      <c r="AR44" s="472"/>
      <c r="AS44" s="462"/>
      <c r="AT44" s="447"/>
      <c r="AU44" s="449"/>
    </row>
    <row r="45" spans="1:47" ht="12" customHeight="1">
      <c r="A45" s="476"/>
      <c r="B45" s="476"/>
      <c r="C45" s="476"/>
      <c r="D45" s="476"/>
      <c r="E45" s="476"/>
      <c r="F45" s="477"/>
      <c r="G45" s="477"/>
      <c r="H45" s="477"/>
      <c r="I45" s="477"/>
      <c r="J45" s="477"/>
      <c r="K45" s="477"/>
      <c r="L45" s="477"/>
      <c r="M45" s="477"/>
      <c r="N45" s="477"/>
      <c r="O45" s="477"/>
      <c r="P45" s="477"/>
      <c r="Q45" s="477"/>
      <c r="R45" s="477"/>
      <c r="S45" s="476"/>
      <c r="T45" s="478"/>
      <c r="U45" s="478"/>
      <c r="V45" s="478"/>
      <c r="W45" s="476"/>
      <c r="X45" s="478"/>
      <c r="Y45" s="478"/>
      <c r="Z45" s="478"/>
      <c r="AA45" s="476"/>
      <c r="AB45" s="478"/>
      <c r="AC45" s="478"/>
      <c r="AD45" s="478"/>
      <c r="AE45" s="476"/>
      <c r="AF45" s="476"/>
      <c r="AG45" s="476"/>
      <c r="AH45" s="482"/>
      <c r="AI45" s="483"/>
      <c r="AJ45" s="483"/>
      <c r="AK45" s="483"/>
      <c r="AL45" s="484"/>
      <c r="AN45" s="486"/>
      <c r="AO45" s="468"/>
      <c r="AP45" s="458"/>
      <c r="AQ45" s="470"/>
      <c r="AR45" s="472"/>
      <c r="AS45" s="462"/>
      <c r="AT45" s="448"/>
      <c r="AU45" s="450"/>
    </row>
    <row r="46" spans="1:47" ht="12" customHeight="1">
      <c r="AH46" s="464">
        <v>240829</v>
      </c>
      <c r="AI46" s="464"/>
      <c r="AJ46" s="464"/>
      <c r="AK46" s="464"/>
      <c r="AL46" s="464"/>
      <c r="AN46" s="456"/>
      <c r="AO46" s="458"/>
      <c r="AP46" s="458"/>
      <c r="AQ46" s="460"/>
      <c r="AR46" s="460"/>
      <c r="AS46" s="462"/>
      <c r="AT46" s="451"/>
      <c r="AU46" s="452"/>
    </row>
    <row r="47" spans="1:47" ht="12.75" customHeight="1">
      <c r="A47" s="455" t="s">
        <v>86</v>
      </c>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N47" s="457"/>
      <c r="AO47" s="459"/>
      <c r="AP47" s="459"/>
      <c r="AQ47" s="461"/>
      <c r="AR47" s="461"/>
      <c r="AS47" s="463"/>
      <c r="AT47" s="453"/>
      <c r="AU47" s="454"/>
    </row>
    <row r="48" spans="1:47">
      <c r="AN48" s="31" t="s">
        <v>87</v>
      </c>
    </row>
    <row r="53" spans="40:47" ht="16.2">
      <c r="AN53" s="64"/>
      <c r="AO53" s="13"/>
      <c r="AP53" s="13"/>
      <c r="AQ53" s="16"/>
      <c r="AR53" s="16"/>
      <c r="AS53" s="47"/>
      <c r="AT53" s="24"/>
      <c r="AU53" s="24"/>
    </row>
  </sheetData>
  <mergeCells count="216">
    <mergeCell ref="AN1:AS1"/>
    <mergeCell ref="L2:AB3"/>
    <mergeCell ref="AE2:AF3"/>
    <mergeCell ref="AG2:AJ2"/>
    <mergeCell ref="AK2:AL2"/>
    <mergeCell ref="AN2:AN3"/>
    <mergeCell ref="AO2:AO3"/>
    <mergeCell ref="AP2:AP3"/>
    <mergeCell ref="AQ2:AQ3"/>
    <mergeCell ref="AR2:AR3"/>
    <mergeCell ref="AS2:AS3"/>
    <mergeCell ref="AT2:AU3"/>
    <mergeCell ref="AG3:AJ3"/>
    <mergeCell ref="AK3:AL3"/>
    <mergeCell ref="AN4:AN5"/>
    <mergeCell ref="AO4:AO5"/>
    <mergeCell ref="AP4:AP5"/>
    <mergeCell ref="AQ4:AQ5"/>
    <mergeCell ref="AR4:AR5"/>
    <mergeCell ref="AS4:AS5"/>
    <mergeCell ref="AT4:AU5"/>
    <mergeCell ref="AN6:AN7"/>
    <mergeCell ref="AO6:AO7"/>
    <mergeCell ref="AP6:AP7"/>
    <mergeCell ref="AQ6:AQ7"/>
    <mergeCell ref="AR6:AR7"/>
    <mergeCell ref="AS6:AS7"/>
    <mergeCell ref="AT6:AU7"/>
    <mergeCell ref="B8:AK8"/>
    <mergeCell ref="AN8:AN9"/>
    <mergeCell ref="AO8:AO9"/>
    <mergeCell ref="AP8:AP9"/>
    <mergeCell ref="AQ8:AQ9"/>
    <mergeCell ref="AR8:AR9"/>
    <mergeCell ref="AS8:AS9"/>
    <mergeCell ref="AT8:AU9"/>
    <mergeCell ref="AT12:AU13"/>
    <mergeCell ref="AN14:AN15"/>
    <mergeCell ref="AO14:AO15"/>
    <mergeCell ref="AP14:AP15"/>
    <mergeCell ref="AQ14:AQ15"/>
    <mergeCell ref="AR14:AR15"/>
    <mergeCell ref="AT16:AU17"/>
    <mergeCell ref="AN10:AN11"/>
    <mergeCell ref="AO10:AO11"/>
    <mergeCell ref="AP10:AP11"/>
    <mergeCell ref="AQ10:AQ11"/>
    <mergeCell ref="AR10:AR11"/>
    <mergeCell ref="AS10:AS11"/>
    <mergeCell ref="AT10:AU11"/>
    <mergeCell ref="AS14:AS15"/>
    <mergeCell ref="AT14:AU15"/>
    <mergeCell ref="AN12:AN13"/>
    <mergeCell ref="AO12:AO13"/>
    <mergeCell ref="AP12:AP13"/>
    <mergeCell ref="AQ12:AQ13"/>
    <mergeCell ref="AR12:AR13"/>
    <mergeCell ref="AS12:AS13"/>
    <mergeCell ref="AN18:AN19"/>
    <mergeCell ref="AO18:AO19"/>
    <mergeCell ref="AP18:AP19"/>
    <mergeCell ref="AQ18:AQ19"/>
    <mergeCell ref="AR18:AR19"/>
    <mergeCell ref="AS18:AS19"/>
    <mergeCell ref="AT18:AU19"/>
    <mergeCell ref="AN16:AN17"/>
    <mergeCell ref="AO16:AO17"/>
    <mergeCell ref="AP16:AP17"/>
    <mergeCell ref="AQ16:AQ17"/>
    <mergeCell ref="AR16:AR17"/>
    <mergeCell ref="AS16:AS17"/>
    <mergeCell ref="AT20:AU21"/>
    <mergeCell ref="AN22:AN23"/>
    <mergeCell ref="AO22:AO23"/>
    <mergeCell ref="AP22:AP23"/>
    <mergeCell ref="AQ22:AQ23"/>
    <mergeCell ref="AR22:AR23"/>
    <mergeCell ref="AS22:AS23"/>
    <mergeCell ref="AT22:AU23"/>
    <mergeCell ref="AN20:AN21"/>
    <mergeCell ref="AO20:AO21"/>
    <mergeCell ref="AP20:AP21"/>
    <mergeCell ref="AQ20:AQ21"/>
    <mergeCell ref="AR20:AR21"/>
    <mergeCell ref="AS20:AS21"/>
    <mergeCell ref="A28:C31"/>
    <mergeCell ref="D28:X28"/>
    <mergeCell ref="Y28:AA29"/>
    <mergeCell ref="AB28:AL29"/>
    <mergeCell ref="AN28:AN29"/>
    <mergeCell ref="AC25:AE25"/>
    <mergeCell ref="AG25:AH25"/>
    <mergeCell ref="AJ25:AK25"/>
    <mergeCell ref="AN25:AS25"/>
    <mergeCell ref="A26:C27"/>
    <mergeCell ref="AQ28:AQ29"/>
    <mergeCell ref="AR28:AR29"/>
    <mergeCell ref="AS28:AS29"/>
    <mergeCell ref="D26:X27"/>
    <mergeCell ref="Y26:AA27"/>
    <mergeCell ref="AB26:AL27"/>
    <mergeCell ref="AN26:AN27"/>
    <mergeCell ref="AO26:AO27"/>
    <mergeCell ref="AT28:AU29"/>
    <mergeCell ref="AP26:AP27"/>
    <mergeCell ref="AQ26:AQ27"/>
    <mergeCell ref="AR26:AR27"/>
    <mergeCell ref="AS26:AS27"/>
    <mergeCell ref="AT26:AU27"/>
    <mergeCell ref="D29:X31"/>
    <mergeCell ref="Y30:AA31"/>
    <mergeCell ref="AB30:AL31"/>
    <mergeCell ref="AN30:AN31"/>
    <mergeCell ref="AO30:AO31"/>
    <mergeCell ref="AP30:AP31"/>
    <mergeCell ref="AO28:AO29"/>
    <mergeCell ref="AP28:AP29"/>
    <mergeCell ref="AQ30:AQ31"/>
    <mergeCell ref="AR30:AR31"/>
    <mergeCell ref="AS30:AS31"/>
    <mergeCell ref="AT30:AU31"/>
    <mergeCell ref="A32:C33"/>
    <mergeCell ref="D32:X33"/>
    <mergeCell ref="Y32:AA33"/>
    <mergeCell ref="AB32:AL33"/>
    <mergeCell ref="AN32:AN33"/>
    <mergeCell ref="AO32:AO33"/>
    <mergeCell ref="AP32:AP33"/>
    <mergeCell ref="AQ32:AQ33"/>
    <mergeCell ref="AR32:AR33"/>
    <mergeCell ref="AS32:AS33"/>
    <mergeCell ref="AT32:AU33"/>
    <mergeCell ref="AN34:AN35"/>
    <mergeCell ref="AO34:AO35"/>
    <mergeCell ref="AP34:AP35"/>
    <mergeCell ref="AQ34:AQ35"/>
    <mergeCell ref="AR34:AR35"/>
    <mergeCell ref="AS34:AS35"/>
    <mergeCell ref="AT34:AU35"/>
    <mergeCell ref="A35:C35"/>
    <mergeCell ref="D35:X36"/>
    <mergeCell ref="Y35:AA36"/>
    <mergeCell ref="AB35:AL36"/>
    <mergeCell ref="A36:C36"/>
    <mergeCell ref="AN36:AN37"/>
    <mergeCell ref="AO36:AO37"/>
    <mergeCell ref="AP36:AP37"/>
    <mergeCell ref="A37:C40"/>
    <mergeCell ref="D37:X37"/>
    <mergeCell ref="Y37:AA38"/>
    <mergeCell ref="AB37:AL38"/>
    <mergeCell ref="D38:X40"/>
    <mergeCell ref="AN38:AN39"/>
    <mergeCell ref="Y39:AA40"/>
    <mergeCell ref="AB39:AL40"/>
    <mergeCell ref="AN40:AN41"/>
    <mergeCell ref="AR38:AR39"/>
    <mergeCell ref="AS38:AS39"/>
    <mergeCell ref="AT38:AU39"/>
    <mergeCell ref="AQ36:AQ37"/>
    <mergeCell ref="AR36:AR37"/>
    <mergeCell ref="AS36:AS37"/>
    <mergeCell ref="AT36:AU37"/>
    <mergeCell ref="AO40:AO41"/>
    <mergeCell ref="AP40:AP41"/>
    <mergeCell ref="AQ40:AQ41"/>
    <mergeCell ref="AO38:AO39"/>
    <mergeCell ref="AP38:AP39"/>
    <mergeCell ref="AQ38:AQ39"/>
    <mergeCell ref="AR40:AR41"/>
    <mergeCell ref="AS40:AS41"/>
    <mergeCell ref="AT40:AU41"/>
    <mergeCell ref="A42:C43"/>
    <mergeCell ref="D42:K43"/>
    <mergeCell ref="L42:N43"/>
    <mergeCell ref="O42:R43"/>
    <mergeCell ref="S42:U43"/>
    <mergeCell ref="V42:Y43"/>
    <mergeCell ref="Z42:AB43"/>
    <mergeCell ref="AC42:AF43"/>
    <mergeCell ref="AG42:AL43"/>
    <mergeCell ref="AN42:AN43"/>
    <mergeCell ref="AO42:AO43"/>
    <mergeCell ref="AP42:AP43"/>
    <mergeCell ref="AQ42:AQ43"/>
    <mergeCell ref="AR42:AR43"/>
    <mergeCell ref="AS42:AS43"/>
    <mergeCell ref="AT42:AT43"/>
    <mergeCell ref="AU42:AU43"/>
    <mergeCell ref="A44:E45"/>
    <mergeCell ref="F44:R45"/>
    <mergeCell ref="S44:S45"/>
    <mergeCell ref="T44:V45"/>
    <mergeCell ref="W44:W45"/>
    <mergeCell ref="X44:Z45"/>
    <mergeCell ref="AA44:AA45"/>
    <mergeCell ref="AB44:AD45"/>
    <mergeCell ref="AE44:AG45"/>
    <mergeCell ref="AH44:AL45"/>
    <mergeCell ref="AN44:AN45"/>
    <mergeCell ref="AO44:AO45"/>
    <mergeCell ref="AP44:AP45"/>
    <mergeCell ref="AQ44:AQ45"/>
    <mergeCell ref="AR44:AR45"/>
    <mergeCell ref="AS44:AS45"/>
    <mergeCell ref="AT44:AT45"/>
    <mergeCell ref="AU44:AU45"/>
    <mergeCell ref="AT46:AU47"/>
    <mergeCell ref="A47:AL47"/>
    <mergeCell ref="AN46:AN47"/>
    <mergeCell ref="AO46:AO47"/>
    <mergeCell ref="AP46:AP47"/>
    <mergeCell ref="AQ46:AQ47"/>
    <mergeCell ref="AR46:AR47"/>
    <mergeCell ref="AS46:AS47"/>
    <mergeCell ref="AH46:AL46"/>
  </mergeCells>
  <phoneticPr fontId="4"/>
  <pageMargins left="0.39370078740157483" right="0.39370078740157483" top="0.59055118110236227" bottom="0.59055118110236227" header="0.51181102362204722" footer="0.51181102362204722"/>
  <pageSetup paperSize="9" scale="92"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888C-61FC-4121-8C17-648310F2DAD2}">
  <sheetPr codeName="Sheet37"/>
  <dimension ref="A1:AU48"/>
  <sheetViews>
    <sheetView view="pageBreakPreview" zoomScaleNormal="100" zoomScaleSheetLayoutView="100" workbookViewId="0"/>
  </sheetViews>
  <sheetFormatPr defaultRowHeight="13.2"/>
  <cols>
    <col min="1" max="1" width="1.88671875" style="1" customWidth="1"/>
    <col min="2" max="38" width="1.88671875" style="2" customWidth="1"/>
    <col min="39" max="39" width="3" style="4" customWidth="1"/>
    <col min="40" max="40" width="26.77734375" customWidth="1"/>
    <col min="41" max="42" width="5.77734375" customWidth="1"/>
    <col min="43" max="44" width="5.88671875" bestFit="1" customWidth="1"/>
    <col min="45" max="45" width="8.21875" customWidth="1"/>
    <col min="46" max="47" width="10.77734375" customWidth="1"/>
  </cols>
  <sheetData>
    <row r="1" spans="1:47" ht="13.8" thickBot="1">
      <c r="A1" s="17" t="s">
        <v>0</v>
      </c>
      <c r="N1" s="8"/>
      <c r="AE1" s="7" t="s">
        <v>1</v>
      </c>
      <c r="AF1" s="7"/>
      <c r="AG1" s="7"/>
      <c r="AH1" s="7"/>
      <c r="AI1" s="7"/>
      <c r="AJ1" s="7"/>
      <c r="AK1" s="7"/>
      <c r="AL1" s="7"/>
      <c r="AN1" s="588" t="s">
        <v>88</v>
      </c>
      <c r="AO1" s="589"/>
      <c r="AP1" s="589"/>
      <c r="AQ1" s="589"/>
      <c r="AR1" s="589"/>
      <c r="AS1" s="589"/>
      <c r="AT1" s="164"/>
      <c r="AU1" s="18" t="s">
        <v>994</v>
      </c>
    </row>
    <row r="2" spans="1:47" ht="17.25" customHeight="1" thickTop="1">
      <c r="A2" s="3"/>
      <c r="L2" s="590" t="s">
        <v>3</v>
      </c>
      <c r="M2" s="591"/>
      <c r="N2" s="591"/>
      <c r="O2" s="591"/>
      <c r="P2" s="591"/>
      <c r="Q2" s="591"/>
      <c r="R2" s="591"/>
      <c r="S2" s="591"/>
      <c r="T2" s="591"/>
      <c r="U2" s="591"/>
      <c r="V2" s="591"/>
      <c r="W2" s="591"/>
      <c r="X2" s="591"/>
      <c r="Y2" s="591"/>
      <c r="Z2" s="591"/>
      <c r="AA2" s="591"/>
      <c r="AB2" s="592"/>
      <c r="AE2" s="586" t="s">
        <v>4</v>
      </c>
      <c r="AF2" s="586"/>
      <c r="AG2" s="583"/>
      <c r="AH2" s="583"/>
      <c r="AI2" s="583"/>
      <c r="AJ2" s="584"/>
      <c r="AK2" s="596" t="s">
        <v>5</v>
      </c>
      <c r="AL2" s="597"/>
      <c r="AN2" s="602" t="s">
        <v>6</v>
      </c>
      <c r="AO2" s="605" t="s">
        <v>89</v>
      </c>
      <c r="AP2" s="605" t="s">
        <v>90</v>
      </c>
      <c r="AQ2" s="608" t="s">
        <v>9</v>
      </c>
      <c r="AR2" s="608" t="s">
        <v>10</v>
      </c>
      <c r="AS2" s="608" t="s">
        <v>11</v>
      </c>
      <c r="AT2" s="611" t="s">
        <v>12</v>
      </c>
      <c r="AU2" s="612"/>
    </row>
    <row r="3" spans="1:47" ht="17.25" customHeight="1" thickBot="1">
      <c r="A3" s="3"/>
      <c r="L3" s="593"/>
      <c r="M3" s="594"/>
      <c r="N3" s="594"/>
      <c r="O3" s="594"/>
      <c r="P3" s="594"/>
      <c r="Q3" s="594"/>
      <c r="R3" s="594"/>
      <c r="S3" s="594"/>
      <c r="T3" s="594"/>
      <c r="U3" s="594"/>
      <c r="V3" s="594"/>
      <c r="W3" s="594"/>
      <c r="X3" s="594"/>
      <c r="Y3" s="594"/>
      <c r="Z3" s="594"/>
      <c r="AA3" s="594"/>
      <c r="AB3" s="595"/>
      <c r="AE3" s="586"/>
      <c r="AF3" s="586"/>
      <c r="AG3" s="583"/>
      <c r="AH3" s="583"/>
      <c r="AI3" s="583"/>
      <c r="AJ3" s="584"/>
      <c r="AK3" s="585" t="s">
        <v>13</v>
      </c>
      <c r="AL3" s="586"/>
      <c r="AN3" s="603"/>
      <c r="AO3" s="606"/>
      <c r="AP3" s="606"/>
      <c r="AQ3" s="609"/>
      <c r="AR3" s="609"/>
      <c r="AS3" s="609"/>
      <c r="AT3" s="613"/>
      <c r="AU3" s="614"/>
    </row>
    <row r="4" spans="1:47" ht="14.25" customHeight="1" thickTop="1">
      <c r="AN4" s="604"/>
      <c r="AO4" s="607"/>
      <c r="AP4" s="607"/>
      <c r="AQ4" s="610"/>
      <c r="AR4" s="610"/>
      <c r="AS4" s="610"/>
      <c r="AT4" s="615"/>
      <c r="AU4" s="616"/>
    </row>
    <row r="5" spans="1:47" ht="12" customHeight="1">
      <c r="B5" s="7" t="s">
        <v>16</v>
      </c>
      <c r="AN5" s="573" t="s">
        <v>91</v>
      </c>
      <c r="AO5" s="467">
        <v>1999.9999999999998</v>
      </c>
      <c r="AP5" s="467">
        <f>INT(AO5*0.9)</f>
        <v>1800</v>
      </c>
      <c r="AQ5" s="471" t="s">
        <v>92</v>
      </c>
      <c r="AR5" s="471"/>
      <c r="AS5" s="473"/>
      <c r="AT5" s="563"/>
      <c r="AU5" s="564"/>
    </row>
    <row r="6" spans="1:47" ht="12" customHeight="1">
      <c r="B6" s="7" t="s">
        <v>17</v>
      </c>
      <c r="AN6" s="466"/>
      <c r="AO6" s="468"/>
      <c r="AP6" s="468"/>
      <c r="AQ6" s="472"/>
      <c r="AR6" s="472"/>
      <c r="AS6" s="462"/>
      <c r="AT6" s="512"/>
      <c r="AU6" s="513"/>
    </row>
    <row r="7" spans="1:47" ht="12" customHeight="1">
      <c r="B7" s="7"/>
      <c r="AM7" s="10"/>
      <c r="AN7" s="565" t="s">
        <v>93</v>
      </c>
      <c r="AO7" s="458">
        <v>1999.9999999999998</v>
      </c>
      <c r="AP7" s="517">
        <f t="shared" ref="AP7" si="0">INT(AO7*0.9)</f>
        <v>1800</v>
      </c>
      <c r="AQ7" s="472" t="s">
        <v>94</v>
      </c>
      <c r="AR7" s="472"/>
      <c r="AS7" s="462"/>
      <c r="AT7" s="512"/>
      <c r="AU7" s="513"/>
    </row>
    <row r="8" spans="1:47" ht="12" customHeight="1">
      <c r="B8" s="579" t="s">
        <v>20</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N8" s="466"/>
      <c r="AO8" s="468"/>
      <c r="AP8" s="522"/>
      <c r="AQ8" s="472"/>
      <c r="AR8" s="472"/>
      <c r="AS8" s="462"/>
      <c r="AT8" s="512"/>
      <c r="AU8" s="513"/>
    </row>
    <row r="9" spans="1:47" ht="12" customHeight="1">
      <c r="B9" s="7" t="s">
        <v>23</v>
      </c>
      <c r="C9" s="82"/>
      <c r="AN9" s="539" t="s">
        <v>95</v>
      </c>
      <c r="AO9" s="458">
        <v>1999.9999999999998</v>
      </c>
      <c r="AP9" s="517">
        <f t="shared" ref="AP9" si="1">INT(AO9*0.9)</f>
        <v>1800</v>
      </c>
      <c r="AQ9" s="472" t="s">
        <v>96</v>
      </c>
      <c r="AR9" s="472"/>
      <c r="AS9" s="462"/>
      <c r="AT9" s="512"/>
      <c r="AU9" s="513"/>
    </row>
    <row r="10" spans="1:47" ht="12" customHeight="1">
      <c r="B10" s="7" t="s">
        <v>24</v>
      </c>
      <c r="C10" s="8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N10" s="486"/>
      <c r="AO10" s="468"/>
      <c r="AP10" s="522"/>
      <c r="AQ10" s="472"/>
      <c r="AR10" s="472"/>
      <c r="AS10" s="462"/>
      <c r="AT10" s="512"/>
      <c r="AU10" s="513"/>
    </row>
    <row r="11" spans="1:47" ht="12" customHeight="1">
      <c r="B11" s="7" t="s">
        <v>27</v>
      </c>
      <c r="C11" s="8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N11" s="539" t="s">
        <v>97</v>
      </c>
      <c r="AO11" s="458">
        <v>1999.9999999999998</v>
      </c>
      <c r="AP11" s="517">
        <f t="shared" ref="AP11" si="2">INT(AO11*0.9)</f>
        <v>1800</v>
      </c>
      <c r="AQ11" s="472" t="s">
        <v>98</v>
      </c>
      <c r="AR11" s="472"/>
      <c r="AS11" s="462"/>
      <c r="AT11" s="512"/>
      <c r="AU11" s="513"/>
    </row>
    <row r="12" spans="1:47" ht="12" customHeight="1">
      <c r="B12" s="7" t="s">
        <v>28</v>
      </c>
      <c r="C12" s="8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N12" s="486"/>
      <c r="AO12" s="468"/>
      <c r="AP12" s="522"/>
      <c r="AQ12" s="472"/>
      <c r="AR12" s="472"/>
      <c r="AS12" s="462"/>
      <c r="AT12" s="512"/>
      <c r="AU12" s="513"/>
    </row>
    <row r="13" spans="1:47" ht="12" customHeight="1">
      <c r="B13" s="58" t="s">
        <v>31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N13" s="485" t="s">
        <v>99</v>
      </c>
      <c r="AO13" s="458">
        <v>1999.9999999999998</v>
      </c>
      <c r="AP13" s="517">
        <f t="shared" ref="AP13" si="3">INT(AO13*0.9)</f>
        <v>1800</v>
      </c>
      <c r="AQ13" s="472" t="s">
        <v>100</v>
      </c>
      <c r="AR13" s="472"/>
      <c r="AS13" s="462"/>
      <c r="AT13" s="512"/>
      <c r="AU13" s="513"/>
    </row>
    <row r="14" spans="1:47" ht="12" customHeight="1">
      <c r="B14" s="7" t="s">
        <v>32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N14" s="486"/>
      <c r="AO14" s="468"/>
      <c r="AP14" s="522"/>
      <c r="AQ14" s="472"/>
      <c r="AR14" s="472"/>
      <c r="AS14" s="462"/>
      <c r="AT14" s="512"/>
      <c r="AU14" s="513"/>
    </row>
    <row r="15" spans="1:47" ht="12" customHeight="1">
      <c r="B15" s="7" t="s">
        <v>35</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N15" s="617" t="s">
        <v>101</v>
      </c>
      <c r="AO15" s="522">
        <v>1999.9999999999998</v>
      </c>
      <c r="AP15" s="517">
        <f t="shared" ref="AP15" si="4">INT(AO15*0.9)</f>
        <v>1800</v>
      </c>
      <c r="AQ15" s="572" t="s">
        <v>102</v>
      </c>
      <c r="AR15" s="572"/>
      <c r="AS15" s="618"/>
      <c r="AT15" s="619"/>
      <c r="AU15" s="620"/>
    </row>
    <row r="16" spans="1:47" ht="12" customHeight="1">
      <c r="B16" s="7" t="s">
        <v>36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N16" s="574"/>
      <c r="AO16" s="516"/>
      <c r="AP16" s="518"/>
      <c r="AQ16" s="511"/>
      <c r="AR16" s="511"/>
      <c r="AS16" s="463"/>
      <c r="AT16" s="514"/>
      <c r="AU16" s="515"/>
    </row>
    <row r="17" spans="1:47" ht="12" customHeight="1">
      <c r="B17" s="7" t="s">
        <v>37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N17" s="456"/>
      <c r="AO17" s="458"/>
      <c r="AP17" s="458"/>
      <c r="AQ17" s="519"/>
      <c r="AR17" s="472"/>
      <c r="AS17" s="462"/>
      <c r="AT17" s="512"/>
      <c r="AU17" s="513"/>
    </row>
    <row r="18" spans="1:47" ht="12" customHeight="1">
      <c r="B18" s="7" t="s">
        <v>971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578"/>
      <c r="AO18" s="468"/>
      <c r="AP18" s="458"/>
      <c r="AQ18" s="519"/>
      <c r="AR18" s="472"/>
      <c r="AS18" s="462"/>
      <c r="AT18" s="512"/>
      <c r="AU18" s="513"/>
    </row>
    <row r="19" spans="1:47" ht="12" customHeight="1">
      <c r="B19" s="7" t="s">
        <v>970</v>
      </c>
      <c r="C19" s="1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N19" s="485"/>
      <c r="AO19" s="458"/>
      <c r="AP19" s="458"/>
      <c r="AQ19" s="472"/>
      <c r="AR19" s="472"/>
      <c r="AS19" s="462"/>
      <c r="AT19" s="512"/>
      <c r="AU19" s="513"/>
    </row>
    <row r="20" spans="1:47" ht="12" customHeight="1">
      <c r="B20" s="7" t="s">
        <v>40</v>
      </c>
      <c r="C20" s="12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N20" s="556"/>
      <c r="AO20" s="468"/>
      <c r="AP20" s="468"/>
      <c r="AQ20" s="472"/>
      <c r="AR20" s="472"/>
      <c r="AS20" s="462"/>
      <c r="AT20" s="512"/>
      <c r="AU20" s="513"/>
    </row>
    <row r="21" spans="1:47" ht="12" customHeight="1">
      <c r="B21" s="7" t="s">
        <v>41</v>
      </c>
      <c r="C21" s="12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N21" s="485"/>
      <c r="AO21" s="458"/>
      <c r="AP21" s="458"/>
      <c r="AQ21" s="472"/>
      <c r="AR21" s="472"/>
      <c r="AS21" s="462"/>
      <c r="AT21" s="622"/>
      <c r="AU21" s="623"/>
    </row>
    <row r="22" spans="1:47" ht="12" customHeight="1">
      <c r="B22" s="249"/>
      <c r="C22" s="250"/>
      <c r="D22" s="251"/>
      <c r="E22" s="251"/>
      <c r="F22" s="251"/>
      <c r="G22" s="251"/>
      <c r="H22" s="251"/>
      <c r="I22" s="251"/>
      <c r="J22" s="251"/>
      <c r="K22" s="251"/>
      <c r="L22" s="251"/>
      <c r="M22" s="251"/>
      <c r="N22" s="5"/>
      <c r="O22" s="5"/>
      <c r="P22" s="5"/>
      <c r="Q22" s="5"/>
      <c r="R22" s="5"/>
      <c r="S22" s="5"/>
      <c r="T22" s="5"/>
      <c r="U22" s="5"/>
      <c r="V22" s="5"/>
      <c r="W22" s="5"/>
      <c r="X22" s="5"/>
      <c r="Y22" s="5"/>
      <c r="Z22" s="5"/>
      <c r="AA22" s="5"/>
      <c r="AB22" s="5"/>
      <c r="AC22" s="5"/>
      <c r="AD22" s="5"/>
      <c r="AE22" s="5"/>
      <c r="AF22" s="5"/>
      <c r="AG22" s="5"/>
      <c r="AH22" s="5"/>
      <c r="AI22" s="5"/>
      <c r="AJ22" s="5"/>
      <c r="AK22" s="5"/>
      <c r="AL22" s="5"/>
      <c r="AN22" s="540"/>
      <c r="AO22" s="516"/>
      <c r="AP22" s="516"/>
      <c r="AQ22" s="511"/>
      <c r="AR22" s="511"/>
      <c r="AS22" s="463"/>
      <c r="AT22" s="624"/>
      <c r="AU22" s="625"/>
    </row>
    <row r="23" spans="1:47" ht="12" customHeight="1">
      <c r="B23" s="249"/>
      <c r="C23" s="250"/>
      <c r="D23" s="251"/>
      <c r="E23" s="251"/>
      <c r="F23" s="251"/>
      <c r="G23" s="251"/>
      <c r="H23" s="251"/>
      <c r="I23" s="251"/>
      <c r="J23" s="251"/>
      <c r="K23" s="251"/>
      <c r="L23" s="251"/>
      <c r="M23" s="251"/>
      <c r="N23" s="5"/>
      <c r="O23" s="5"/>
      <c r="P23" s="5"/>
      <c r="Q23" s="5"/>
      <c r="R23" s="5"/>
      <c r="S23" s="5"/>
      <c r="T23" s="5"/>
      <c r="U23" s="5"/>
      <c r="V23" s="5"/>
      <c r="W23" s="5"/>
      <c r="X23" s="5"/>
      <c r="Y23" s="5"/>
      <c r="Z23" s="5"/>
      <c r="AA23" s="5"/>
      <c r="AB23" s="5"/>
      <c r="AC23" s="5"/>
      <c r="AD23" s="5"/>
      <c r="AE23" s="5"/>
      <c r="AF23" s="5"/>
      <c r="AG23" s="5"/>
      <c r="AH23" s="5"/>
      <c r="AI23" s="5"/>
      <c r="AJ23" s="5"/>
      <c r="AK23" s="5"/>
      <c r="AL23" s="5"/>
      <c r="AN23" s="124"/>
      <c r="AO23" s="124"/>
      <c r="AP23" s="124"/>
      <c r="AQ23" s="124"/>
      <c r="AR23" s="124"/>
      <c r="AS23" s="124"/>
      <c r="AT23" s="124"/>
      <c r="AU23" s="124"/>
    </row>
    <row r="24" spans="1:47" ht="12" customHeight="1">
      <c r="B24" s="7"/>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N24" s="568" t="s">
        <v>103</v>
      </c>
      <c r="AO24" s="569"/>
      <c r="AP24" s="569"/>
      <c r="AQ24" s="569"/>
      <c r="AR24" s="569"/>
      <c r="AS24" s="570"/>
      <c r="AU24" s="18"/>
    </row>
    <row r="25" spans="1:47" ht="12" customHeight="1">
      <c r="B25" s="1"/>
      <c r="C25" s="1"/>
      <c r="D25" s="1"/>
      <c r="E25" s="1"/>
      <c r="F25" s="1"/>
      <c r="G25" s="1"/>
      <c r="H25" s="1"/>
      <c r="Q25" s="14" t="s">
        <v>42</v>
      </c>
      <c r="R25" s="7"/>
      <c r="S25" s="7"/>
      <c r="T25" s="7"/>
      <c r="U25" s="7"/>
      <c r="V25" s="7"/>
      <c r="W25" s="7"/>
      <c r="X25" s="7"/>
      <c r="Y25" s="7"/>
      <c r="Z25" s="7"/>
      <c r="AA25" s="7"/>
      <c r="AB25" s="5"/>
      <c r="AC25" s="566"/>
      <c r="AD25" s="566"/>
      <c r="AE25" s="566"/>
      <c r="AF25" s="5" t="s">
        <v>43</v>
      </c>
      <c r="AG25" s="567"/>
      <c r="AH25" s="567"/>
      <c r="AI25" s="5" t="s">
        <v>44</v>
      </c>
      <c r="AJ25" s="567"/>
      <c r="AK25" s="567"/>
      <c r="AL25" s="5" t="s">
        <v>45</v>
      </c>
      <c r="AN25" s="573" t="s">
        <v>14</v>
      </c>
      <c r="AO25" s="467">
        <v>1999.9999999999998</v>
      </c>
      <c r="AP25" s="467">
        <f>INT(AO25*0.9)</f>
        <v>1800</v>
      </c>
      <c r="AQ25" s="471" t="s">
        <v>104</v>
      </c>
      <c r="AR25" s="471"/>
      <c r="AS25" s="473"/>
      <c r="AT25" s="563"/>
      <c r="AU25" s="564"/>
    </row>
    <row r="26" spans="1:47" ht="12" customHeight="1">
      <c r="A26" s="500" t="s">
        <v>47</v>
      </c>
      <c r="B26" s="501"/>
      <c r="C26" s="502"/>
      <c r="D26" s="527"/>
      <c r="E26" s="528"/>
      <c r="F26" s="528"/>
      <c r="G26" s="528"/>
      <c r="H26" s="528"/>
      <c r="I26" s="528"/>
      <c r="J26" s="528"/>
      <c r="K26" s="528"/>
      <c r="L26" s="528"/>
      <c r="M26" s="528"/>
      <c r="N26" s="528"/>
      <c r="O26" s="528"/>
      <c r="P26" s="528"/>
      <c r="Q26" s="528"/>
      <c r="R26" s="528"/>
      <c r="S26" s="528"/>
      <c r="T26" s="528"/>
      <c r="U26" s="528"/>
      <c r="V26" s="528"/>
      <c r="W26" s="528"/>
      <c r="X26" s="529"/>
      <c r="Y26" s="500" t="s">
        <v>48</v>
      </c>
      <c r="Z26" s="501"/>
      <c r="AA26" s="502"/>
      <c r="AB26" s="533"/>
      <c r="AC26" s="534"/>
      <c r="AD26" s="534"/>
      <c r="AE26" s="534"/>
      <c r="AF26" s="534"/>
      <c r="AG26" s="534"/>
      <c r="AH26" s="534"/>
      <c r="AI26" s="534"/>
      <c r="AJ26" s="534"/>
      <c r="AK26" s="534"/>
      <c r="AL26" s="535"/>
      <c r="AM26" s="5"/>
      <c r="AN26" s="466"/>
      <c r="AO26" s="468"/>
      <c r="AP26" s="468"/>
      <c r="AQ26" s="472"/>
      <c r="AR26" s="472"/>
      <c r="AS26" s="462"/>
      <c r="AT26" s="512"/>
      <c r="AU26" s="513"/>
    </row>
    <row r="27" spans="1:47" ht="12" customHeight="1">
      <c r="A27" s="503"/>
      <c r="B27" s="504"/>
      <c r="C27" s="505"/>
      <c r="D27" s="530"/>
      <c r="E27" s="531"/>
      <c r="F27" s="531"/>
      <c r="G27" s="531"/>
      <c r="H27" s="531"/>
      <c r="I27" s="531"/>
      <c r="J27" s="531"/>
      <c r="K27" s="531"/>
      <c r="L27" s="531"/>
      <c r="M27" s="531"/>
      <c r="N27" s="531"/>
      <c r="O27" s="531"/>
      <c r="P27" s="531"/>
      <c r="Q27" s="531"/>
      <c r="R27" s="531"/>
      <c r="S27" s="531"/>
      <c r="T27" s="531"/>
      <c r="U27" s="531"/>
      <c r="V27" s="531"/>
      <c r="W27" s="531"/>
      <c r="X27" s="532"/>
      <c r="Y27" s="503"/>
      <c r="Z27" s="504"/>
      <c r="AA27" s="505"/>
      <c r="AB27" s="536"/>
      <c r="AC27" s="537"/>
      <c r="AD27" s="537"/>
      <c r="AE27" s="537"/>
      <c r="AF27" s="537"/>
      <c r="AG27" s="537"/>
      <c r="AH27" s="537"/>
      <c r="AI27" s="537"/>
      <c r="AJ27" s="537"/>
      <c r="AK27" s="537"/>
      <c r="AL27" s="538"/>
      <c r="AM27" s="5"/>
      <c r="AN27" s="565" t="s">
        <v>18</v>
      </c>
      <c r="AO27" s="458">
        <v>1999.9999999999998</v>
      </c>
      <c r="AP27" s="517">
        <f t="shared" ref="AP27" si="5">INT(AO27*0.9)</f>
        <v>1800</v>
      </c>
      <c r="AQ27" s="472" t="s">
        <v>105</v>
      </c>
      <c r="AR27" s="472"/>
      <c r="AS27" s="462"/>
      <c r="AT27" s="512"/>
      <c r="AU27" s="513"/>
    </row>
    <row r="28" spans="1:47" ht="12" customHeight="1">
      <c r="A28" s="500" t="s">
        <v>51</v>
      </c>
      <c r="B28" s="501"/>
      <c r="C28" s="502"/>
      <c r="D28" s="544" t="s">
        <v>52</v>
      </c>
      <c r="E28" s="545"/>
      <c r="F28" s="545"/>
      <c r="G28" s="545"/>
      <c r="H28" s="545"/>
      <c r="I28" s="545"/>
      <c r="J28" s="545"/>
      <c r="K28" s="545"/>
      <c r="L28" s="545"/>
      <c r="M28" s="545"/>
      <c r="N28" s="545"/>
      <c r="O28" s="545"/>
      <c r="P28" s="545"/>
      <c r="Q28" s="545"/>
      <c r="R28" s="545"/>
      <c r="S28" s="545"/>
      <c r="T28" s="545"/>
      <c r="U28" s="545"/>
      <c r="V28" s="545"/>
      <c r="W28" s="545"/>
      <c r="X28" s="546"/>
      <c r="Y28" s="500" t="s">
        <v>53</v>
      </c>
      <c r="Z28" s="501"/>
      <c r="AA28" s="502"/>
      <c r="AB28" s="621"/>
      <c r="AC28" s="534"/>
      <c r="AD28" s="534"/>
      <c r="AE28" s="534"/>
      <c r="AF28" s="534"/>
      <c r="AG28" s="534"/>
      <c r="AH28" s="534"/>
      <c r="AI28" s="534"/>
      <c r="AJ28" s="534"/>
      <c r="AK28" s="534"/>
      <c r="AL28" s="535"/>
      <c r="AM28" s="5"/>
      <c r="AN28" s="466"/>
      <c r="AO28" s="468"/>
      <c r="AP28" s="522"/>
      <c r="AQ28" s="472"/>
      <c r="AR28" s="472"/>
      <c r="AS28" s="462"/>
      <c r="AT28" s="512"/>
      <c r="AU28" s="513"/>
    </row>
    <row r="29" spans="1:47" ht="12" customHeight="1">
      <c r="A29" s="541"/>
      <c r="B29" s="542"/>
      <c r="C29" s="543"/>
      <c r="D29" s="547"/>
      <c r="E29" s="548"/>
      <c r="F29" s="548"/>
      <c r="G29" s="548"/>
      <c r="H29" s="548"/>
      <c r="I29" s="548"/>
      <c r="J29" s="548"/>
      <c r="K29" s="548"/>
      <c r="L29" s="548"/>
      <c r="M29" s="548"/>
      <c r="N29" s="548"/>
      <c r="O29" s="548"/>
      <c r="P29" s="548"/>
      <c r="Q29" s="548"/>
      <c r="R29" s="548"/>
      <c r="S29" s="548"/>
      <c r="T29" s="548"/>
      <c r="U29" s="548"/>
      <c r="V29" s="548"/>
      <c r="W29" s="548"/>
      <c r="X29" s="549"/>
      <c r="Y29" s="503"/>
      <c r="Z29" s="504"/>
      <c r="AA29" s="505"/>
      <c r="AB29" s="536"/>
      <c r="AC29" s="537"/>
      <c r="AD29" s="537"/>
      <c r="AE29" s="537"/>
      <c r="AF29" s="537"/>
      <c r="AG29" s="537"/>
      <c r="AH29" s="537"/>
      <c r="AI29" s="537"/>
      <c r="AJ29" s="537"/>
      <c r="AK29" s="537"/>
      <c r="AL29" s="538"/>
      <c r="AM29" s="5"/>
      <c r="AN29" s="539" t="s">
        <v>21</v>
      </c>
      <c r="AO29" s="458">
        <v>1999.9999999999998</v>
      </c>
      <c r="AP29" s="517">
        <f t="shared" ref="AP29" si="6">INT(AO29*0.9)</f>
        <v>1800</v>
      </c>
      <c r="AQ29" s="472" t="s">
        <v>106</v>
      </c>
      <c r="AR29" s="472"/>
      <c r="AS29" s="462"/>
      <c r="AT29" s="512"/>
      <c r="AU29" s="513"/>
    </row>
    <row r="30" spans="1:47" ht="12" customHeight="1">
      <c r="A30" s="541"/>
      <c r="B30" s="542"/>
      <c r="C30" s="543"/>
      <c r="D30" s="547"/>
      <c r="E30" s="548"/>
      <c r="F30" s="548"/>
      <c r="G30" s="548"/>
      <c r="H30" s="548"/>
      <c r="I30" s="548"/>
      <c r="J30" s="548"/>
      <c r="K30" s="548"/>
      <c r="L30" s="548"/>
      <c r="M30" s="548"/>
      <c r="N30" s="548"/>
      <c r="O30" s="548"/>
      <c r="P30" s="548"/>
      <c r="Q30" s="548"/>
      <c r="R30" s="548"/>
      <c r="S30" s="548"/>
      <c r="T30" s="548"/>
      <c r="U30" s="548"/>
      <c r="V30" s="548"/>
      <c r="W30" s="548"/>
      <c r="X30" s="549"/>
      <c r="Y30" s="500" t="s">
        <v>56</v>
      </c>
      <c r="Z30" s="501"/>
      <c r="AA30" s="502"/>
      <c r="AB30" s="557"/>
      <c r="AC30" s="558"/>
      <c r="AD30" s="558"/>
      <c r="AE30" s="558"/>
      <c r="AF30" s="558"/>
      <c r="AG30" s="558"/>
      <c r="AH30" s="558"/>
      <c r="AI30" s="558"/>
      <c r="AJ30" s="558"/>
      <c r="AK30" s="558"/>
      <c r="AL30" s="559"/>
      <c r="AM30" s="5"/>
      <c r="AN30" s="486"/>
      <c r="AO30" s="468"/>
      <c r="AP30" s="522"/>
      <c r="AQ30" s="472"/>
      <c r="AR30" s="472"/>
      <c r="AS30" s="462"/>
      <c r="AT30" s="512"/>
      <c r="AU30" s="513"/>
    </row>
    <row r="31" spans="1:47" ht="12" customHeight="1">
      <c r="A31" s="503"/>
      <c r="B31" s="504"/>
      <c r="C31" s="505"/>
      <c r="D31" s="550"/>
      <c r="E31" s="551"/>
      <c r="F31" s="551"/>
      <c r="G31" s="551"/>
      <c r="H31" s="551"/>
      <c r="I31" s="551"/>
      <c r="J31" s="551"/>
      <c r="K31" s="551"/>
      <c r="L31" s="551"/>
      <c r="M31" s="551"/>
      <c r="N31" s="551"/>
      <c r="O31" s="551"/>
      <c r="P31" s="551"/>
      <c r="Q31" s="551"/>
      <c r="R31" s="551"/>
      <c r="S31" s="551"/>
      <c r="T31" s="551"/>
      <c r="U31" s="551"/>
      <c r="V31" s="551"/>
      <c r="W31" s="551"/>
      <c r="X31" s="552"/>
      <c r="Y31" s="503"/>
      <c r="Z31" s="504"/>
      <c r="AA31" s="505"/>
      <c r="AB31" s="560"/>
      <c r="AC31" s="561"/>
      <c r="AD31" s="561"/>
      <c r="AE31" s="561"/>
      <c r="AF31" s="561"/>
      <c r="AG31" s="561"/>
      <c r="AH31" s="561"/>
      <c r="AI31" s="561"/>
      <c r="AJ31" s="561"/>
      <c r="AK31" s="561"/>
      <c r="AL31" s="562"/>
      <c r="AM31" s="5"/>
      <c r="AN31" s="539" t="s">
        <v>25</v>
      </c>
      <c r="AO31" s="458">
        <v>1999.9999999999998</v>
      </c>
      <c r="AP31" s="517">
        <f t="shared" ref="AP31" si="7">INT(AO31*0.9)</f>
        <v>1800</v>
      </c>
      <c r="AQ31" s="472" t="s">
        <v>107</v>
      </c>
      <c r="AR31" s="472"/>
      <c r="AS31" s="462"/>
      <c r="AT31" s="512"/>
      <c r="AU31" s="513"/>
    </row>
    <row r="32" spans="1:47" ht="12" customHeight="1">
      <c r="A32" s="500" t="s">
        <v>59</v>
      </c>
      <c r="B32" s="501"/>
      <c r="C32" s="502"/>
      <c r="D32" s="533"/>
      <c r="E32" s="534"/>
      <c r="F32" s="534"/>
      <c r="G32" s="534"/>
      <c r="H32" s="534"/>
      <c r="I32" s="534"/>
      <c r="J32" s="534"/>
      <c r="K32" s="534"/>
      <c r="L32" s="534"/>
      <c r="M32" s="534"/>
      <c r="N32" s="534"/>
      <c r="O32" s="534"/>
      <c r="P32" s="534"/>
      <c r="Q32" s="534"/>
      <c r="R32" s="534"/>
      <c r="S32" s="534"/>
      <c r="T32" s="534"/>
      <c r="U32" s="534"/>
      <c r="V32" s="534"/>
      <c r="W32" s="534"/>
      <c r="X32" s="535"/>
      <c r="Y32" s="500" t="s">
        <v>60</v>
      </c>
      <c r="Z32" s="501"/>
      <c r="AA32" s="502"/>
      <c r="AB32" s="557"/>
      <c r="AC32" s="558"/>
      <c r="AD32" s="558"/>
      <c r="AE32" s="558"/>
      <c r="AF32" s="558"/>
      <c r="AG32" s="558"/>
      <c r="AH32" s="558"/>
      <c r="AI32" s="558"/>
      <c r="AJ32" s="558"/>
      <c r="AK32" s="558"/>
      <c r="AL32" s="559"/>
      <c r="AM32" s="5"/>
      <c r="AN32" s="486"/>
      <c r="AO32" s="468"/>
      <c r="AP32" s="522"/>
      <c r="AQ32" s="472"/>
      <c r="AR32" s="472"/>
      <c r="AS32" s="462"/>
      <c r="AT32" s="512"/>
      <c r="AU32" s="513"/>
    </row>
    <row r="33" spans="1:47" ht="12" customHeight="1">
      <c r="A33" s="503"/>
      <c r="B33" s="504"/>
      <c r="C33" s="505"/>
      <c r="D33" s="536"/>
      <c r="E33" s="537"/>
      <c r="F33" s="537"/>
      <c r="G33" s="537"/>
      <c r="H33" s="537"/>
      <c r="I33" s="537"/>
      <c r="J33" s="537"/>
      <c r="K33" s="537"/>
      <c r="L33" s="537"/>
      <c r="M33" s="537"/>
      <c r="N33" s="537"/>
      <c r="O33" s="537"/>
      <c r="P33" s="537"/>
      <c r="Q33" s="537"/>
      <c r="R33" s="537"/>
      <c r="S33" s="537"/>
      <c r="T33" s="537"/>
      <c r="U33" s="537"/>
      <c r="V33" s="537"/>
      <c r="W33" s="537"/>
      <c r="X33" s="538"/>
      <c r="Y33" s="503"/>
      <c r="Z33" s="504"/>
      <c r="AA33" s="505"/>
      <c r="AB33" s="560"/>
      <c r="AC33" s="561"/>
      <c r="AD33" s="561"/>
      <c r="AE33" s="561"/>
      <c r="AF33" s="561"/>
      <c r="AG33" s="561"/>
      <c r="AH33" s="561"/>
      <c r="AI33" s="561"/>
      <c r="AJ33" s="561"/>
      <c r="AK33" s="561"/>
      <c r="AL33" s="562"/>
      <c r="AM33" s="5"/>
      <c r="AN33" s="539" t="s">
        <v>33</v>
      </c>
      <c r="AO33" s="458">
        <v>1999.9999999999998</v>
      </c>
      <c r="AP33" s="517">
        <f t="shared" ref="AP33" si="8">INT(AO33*0.9)</f>
        <v>1800</v>
      </c>
      <c r="AQ33" s="472" t="s">
        <v>34</v>
      </c>
      <c r="AR33" s="472"/>
      <c r="AS33" s="462"/>
      <c r="AT33" s="622"/>
      <c r="AU33" s="623"/>
    </row>
    <row r="34" spans="1:47" ht="12" customHeight="1">
      <c r="A34" s="7" t="s">
        <v>63</v>
      </c>
      <c r="B34" s="6"/>
      <c r="C34" s="6"/>
      <c r="D34" s="6"/>
      <c r="E34" s="6"/>
      <c r="F34" s="6"/>
      <c r="G34" s="6"/>
      <c r="H34" s="6"/>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40"/>
      <c r="AO34" s="516"/>
      <c r="AP34" s="518"/>
      <c r="AQ34" s="511"/>
      <c r="AR34" s="511"/>
      <c r="AS34" s="463"/>
      <c r="AT34" s="624"/>
      <c r="AU34" s="625"/>
    </row>
    <row r="35" spans="1:47" ht="12" customHeight="1">
      <c r="A35" s="500" t="s">
        <v>66</v>
      </c>
      <c r="B35" s="501"/>
      <c r="C35" s="502"/>
      <c r="D35" s="527"/>
      <c r="E35" s="528"/>
      <c r="F35" s="528"/>
      <c r="G35" s="528"/>
      <c r="H35" s="528"/>
      <c r="I35" s="528"/>
      <c r="J35" s="528"/>
      <c r="K35" s="528"/>
      <c r="L35" s="528"/>
      <c r="M35" s="528"/>
      <c r="N35" s="528"/>
      <c r="O35" s="528"/>
      <c r="P35" s="528"/>
      <c r="Q35" s="528"/>
      <c r="R35" s="528"/>
      <c r="S35" s="528"/>
      <c r="T35" s="528"/>
      <c r="U35" s="528"/>
      <c r="V35" s="528"/>
      <c r="W35" s="528"/>
      <c r="X35" s="529"/>
      <c r="Y35" s="500" t="s">
        <v>53</v>
      </c>
      <c r="Z35" s="501"/>
      <c r="AA35" s="502"/>
      <c r="AB35" s="533"/>
      <c r="AC35" s="534"/>
      <c r="AD35" s="534"/>
      <c r="AE35" s="534"/>
      <c r="AF35" s="534"/>
      <c r="AG35" s="534"/>
      <c r="AH35" s="534"/>
      <c r="AI35" s="534"/>
      <c r="AJ35" s="534"/>
      <c r="AK35" s="534"/>
      <c r="AL35" s="535"/>
      <c r="AM35" s="5"/>
      <c r="AN35" s="456" t="s">
        <v>108</v>
      </c>
      <c r="AO35" s="458">
        <v>800</v>
      </c>
      <c r="AP35" s="521">
        <f t="shared" ref="AP35" si="9">INT(AO35*0.9)</f>
        <v>720</v>
      </c>
      <c r="AQ35" s="519" t="s">
        <v>109</v>
      </c>
      <c r="AR35" s="472"/>
      <c r="AS35" s="462"/>
      <c r="AT35" s="512"/>
      <c r="AU35" s="513"/>
    </row>
    <row r="36" spans="1:47" ht="12" customHeight="1">
      <c r="A36" s="503" t="s">
        <v>67</v>
      </c>
      <c r="B36" s="504"/>
      <c r="C36" s="505"/>
      <c r="D36" s="530"/>
      <c r="E36" s="531"/>
      <c r="F36" s="531"/>
      <c r="G36" s="531"/>
      <c r="H36" s="531"/>
      <c r="I36" s="531"/>
      <c r="J36" s="531"/>
      <c r="K36" s="531"/>
      <c r="L36" s="531"/>
      <c r="M36" s="531"/>
      <c r="N36" s="531"/>
      <c r="O36" s="531"/>
      <c r="P36" s="531"/>
      <c r="Q36" s="531"/>
      <c r="R36" s="531"/>
      <c r="S36" s="531"/>
      <c r="T36" s="531"/>
      <c r="U36" s="531"/>
      <c r="V36" s="531"/>
      <c r="W36" s="531"/>
      <c r="X36" s="532"/>
      <c r="Y36" s="503"/>
      <c r="Z36" s="504"/>
      <c r="AA36" s="505"/>
      <c r="AB36" s="536"/>
      <c r="AC36" s="537"/>
      <c r="AD36" s="537"/>
      <c r="AE36" s="537"/>
      <c r="AF36" s="537"/>
      <c r="AG36" s="537"/>
      <c r="AH36" s="537"/>
      <c r="AI36" s="537"/>
      <c r="AJ36" s="537"/>
      <c r="AK36" s="537"/>
      <c r="AL36" s="538"/>
      <c r="AM36" s="5"/>
      <c r="AN36" s="555"/>
      <c r="AO36" s="516"/>
      <c r="AP36" s="518"/>
      <c r="AQ36" s="520"/>
      <c r="AR36" s="511"/>
      <c r="AS36" s="463"/>
      <c r="AT36" s="514"/>
      <c r="AU36" s="515"/>
    </row>
    <row r="37" spans="1:47" ht="12" customHeight="1">
      <c r="A37" s="500" t="s">
        <v>51</v>
      </c>
      <c r="B37" s="501"/>
      <c r="C37" s="502"/>
      <c r="D37" s="544" t="s">
        <v>52</v>
      </c>
      <c r="E37" s="545"/>
      <c r="F37" s="545"/>
      <c r="G37" s="545"/>
      <c r="H37" s="545"/>
      <c r="I37" s="545"/>
      <c r="J37" s="545"/>
      <c r="K37" s="545"/>
      <c r="L37" s="545"/>
      <c r="M37" s="545"/>
      <c r="N37" s="545"/>
      <c r="O37" s="545"/>
      <c r="P37" s="545"/>
      <c r="Q37" s="545"/>
      <c r="R37" s="545"/>
      <c r="S37" s="545"/>
      <c r="T37" s="545"/>
      <c r="U37" s="545"/>
      <c r="V37" s="545"/>
      <c r="W37" s="545"/>
      <c r="X37" s="546"/>
      <c r="Y37" s="500" t="s">
        <v>56</v>
      </c>
      <c r="Z37" s="501"/>
      <c r="AA37" s="502"/>
      <c r="AB37" s="533"/>
      <c r="AC37" s="534"/>
      <c r="AD37" s="534"/>
      <c r="AE37" s="534"/>
      <c r="AF37" s="534"/>
      <c r="AG37" s="534"/>
      <c r="AH37" s="534"/>
      <c r="AI37" s="534"/>
      <c r="AJ37" s="534"/>
      <c r="AK37" s="534"/>
      <c r="AL37" s="535"/>
      <c r="AM37" s="5"/>
      <c r="AN37" s="485" t="s">
        <v>110</v>
      </c>
      <c r="AO37" s="458">
        <v>909</v>
      </c>
      <c r="AP37" s="521">
        <f t="shared" ref="AP37" si="10">INT(AO37*0.9)</f>
        <v>818</v>
      </c>
      <c r="AQ37" s="472" t="s">
        <v>111</v>
      </c>
      <c r="AR37" s="472"/>
      <c r="AS37" s="462"/>
      <c r="AT37" s="512"/>
      <c r="AU37" s="513"/>
    </row>
    <row r="38" spans="1:47" ht="12" customHeight="1">
      <c r="A38" s="541"/>
      <c r="B38" s="542"/>
      <c r="C38" s="543"/>
      <c r="D38" s="547"/>
      <c r="E38" s="548"/>
      <c r="F38" s="548"/>
      <c r="G38" s="548"/>
      <c r="H38" s="548"/>
      <c r="I38" s="548"/>
      <c r="J38" s="548"/>
      <c r="K38" s="548"/>
      <c r="L38" s="548"/>
      <c r="M38" s="548"/>
      <c r="N38" s="548"/>
      <c r="O38" s="548"/>
      <c r="P38" s="548"/>
      <c r="Q38" s="548"/>
      <c r="R38" s="548"/>
      <c r="S38" s="548"/>
      <c r="T38" s="548"/>
      <c r="U38" s="548"/>
      <c r="V38" s="548"/>
      <c r="W38" s="548"/>
      <c r="X38" s="549"/>
      <c r="Y38" s="503"/>
      <c r="Z38" s="504"/>
      <c r="AA38" s="505"/>
      <c r="AB38" s="536"/>
      <c r="AC38" s="537"/>
      <c r="AD38" s="537"/>
      <c r="AE38" s="537"/>
      <c r="AF38" s="537"/>
      <c r="AG38" s="537"/>
      <c r="AH38" s="537"/>
      <c r="AI38" s="537"/>
      <c r="AJ38" s="537"/>
      <c r="AK38" s="537"/>
      <c r="AL38" s="538"/>
      <c r="AM38" s="5"/>
      <c r="AN38" s="556"/>
      <c r="AO38" s="468"/>
      <c r="AP38" s="522"/>
      <c r="AQ38" s="472"/>
      <c r="AR38" s="472"/>
      <c r="AS38" s="462"/>
      <c r="AT38" s="512"/>
      <c r="AU38" s="513"/>
    </row>
    <row r="39" spans="1:47" ht="12" customHeight="1">
      <c r="A39" s="541"/>
      <c r="B39" s="542"/>
      <c r="C39" s="543"/>
      <c r="D39" s="547"/>
      <c r="E39" s="548"/>
      <c r="F39" s="548"/>
      <c r="G39" s="548"/>
      <c r="H39" s="548"/>
      <c r="I39" s="548"/>
      <c r="J39" s="548"/>
      <c r="K39" s="548"/>
      <c r="L39" s="548"/>
      <c r="M39" s="548"/>
      <c r="N39" s="548"/>
      <c r="O39" s="548"/>
      <c r="P39" s="548"/>
      <c r="Q39" s="548"/>
      <c r="R39" s="548"/>
      <c r="S39" s="548"/>
      <c r="T39" s="548"/>
      <c r="U39" s="548"/>
      <c r="V39" s="548"/>
      <c r="W39" s="548"/>
      <c r="X39" s="549"/>
      <c r="Y39" s="500" t="s">
        <v>60</v>
      </c>
      <c r="Z39" s="501"/>
      <c r="AA39" s="502"/>
      <c r="AB39" s="533"/>
      <c r="AC39" s="534"/>
      <c r="AD39" s="534"/>
      <c r="AE39" s="534"/>
      <c r="AF39" s="534"/>
      <c r="AG39" s="534"/>
      <c r="AH39" s="534"/>
      <c r="AI39" s="534"/>
      <c r="AJ39" s="534"/>
      <c r="AK39" s="534"/>
      <c r="AL39" s="535"/>
      <c r="AM39" s="5"/>
      <c r="AN39" s="485" t="s">
        <v>112</v>
      </c>
      <c r="AO39" s="458">
        <v>909</v>
      </c>
      <c r="AP39" s="517">
        <f t="shared" ref="AP39" si="11">INT(AO39*0.9)</f>
        <v>818</v>
      </c>
      <c r="AQ39" s="472" t="s">
        <v>113</v>
      </c>
      <c r="AR39" s="472"/>
      <c r="AS39" s="462"/>
      <c r="AT39" s="622"/>
      <c r="AU39" s="623"/>
    </row>
    <row r="40" spans="1:47" ht="12" customHeight="1">
      <c r="A40" s="503"/>
      <c r="B40" s="504"/>
      <c r="C40" s="505"/>
      <c r="D40" s="550"/>
      <c r="E40" s="551"/>
      <c r="F40" s="551"/>
      <c r="G40" s="551"/>
      <c r="H40" s="551"/>
      <c r="I40" s="551"/>
      <c r="J40" s="551"/>
      <c r="K40" s="551"/>
      <c r="L40" s="551"/>
      <c r="M40" s="551"/>
      <c r="N40" s="551"/>
      <c r="O40" s="551"/>
      <c r="P40" s="551"/>
      <c r="Q40" s="551"/>
      <c r="R40" s="551"/>
      <c r="S40" s="551"/>
      <c r="T40" s="551"/>
      <c r="U40" s="551"/>
      <c r="V40" s="551"/>
      <c r="W40" s="551"/>
      <c r="X40" s="552"/>
      <c r="Y40" s="503"/>
      <c r="Z40" s="504"/>
      <c r="AA40" s="505"/>
      <c r="AB40" s="536"/>
      <c r="AC40" s="537"/>
      <c r="AD40" s="537"/>
      <c r="AE40" s="537"/>
      <c r="AF40" s="537"/>
      <c r="AG40" s="537"/>
      <c r="AH40" s="537"/>
      <c r="AI40" s="537"/>
      <c r="AJ40" s="537"/>
      <c r="AK40" s="537"/>
      <c r="AL40" s="538"/>
      <c r="AM40" s="5"/>
      <c r="AN40" s="540"/>
      <c r="AO40" s="516"/>
      <c r="AP40" s="518"/>
      <c r="AQ40" s="511"/>
      <c r="AR40" s="511"/>
      <c r="AS40" s="463"/>
      <c r="AT40" s="624"/>
      <c r="AU40" s="625"/>
    </row>
    <row r="41" spans="1:47" ht="12" customHeight="1">
      <c r="A41" s="9" t="s">
        <v>74</v>
      </c>
      <c r="AM41" s="5"/>
      <c r="AN41" s="565"/>
      <c r="AO41" s="458"/>
      <c r="AP41" s="458"/>
      <c r="AQ41" s="571"/>
      <c r="AR41" s="472"/>
      <c r="AS41" s="462"/>
      <c r="AT41" s="512"/>
      <c r="AU41" s="513"/>
    </row>
    <row r="42" spans="1:47" ht="12" customHeight="1">
      <c r="A42" s="476" t="s">
        <v>75</v>
      </c>
      <c r="B42" s="476"/>
      <c r="C42" s="476"/>
      <c r="D42" s="626"/>
      <c r="E42" s="489"/>
      <c r="F42" s="489"/>
      <c r="G42" s="489"/>
      <c r="H42" s="489"/>
      <c r="I42" s="489"/>
      <c r="J42" s="489"/>
      <c r="K42" s="490"/>
      <c r="L42" s="476" t="s">
        <v>76</v>
      </c>
      <c r="M42" s="476"/>
      <c r="N42" s="476"/>
      <c r="O42" s="494"/>
      <c r="P42" s="495"/>
      <c r="Q42" s="495"/>
      <c r="R42" s="496"/>
      <c r="S42" s="500" t="s">
        <v>77</v>
      </c>
      <c r="T42" s="501"/>
      <c r="U42" s="502"/>
      <c r="V42" s="627"/>
      <c r="W42" s="495"/>
      <c r="X42" s="495"/>
      <c r="Y42" s="496"/>
      <c r="Z42" s="500" t="s">
        <v>78</v>
      </c>
      <c r="AA42" s="501"/>
      <c r="AB42" s="502"/>
      <c r="AC42" s="494" t="s">
        <v>79</v>
      </c>
      <c r="AD42" s="495"/>
      <c r="AE42" s="495"/>
      <c r="AF42" s="496"/>
      <c r="AG42" s="500"/>
      <c r="AH42" s="501"/>
      <c r="AI42" s="501"/>
      <c r="AJ42" s="501"/>
      <c r="AK42" s="501"/>
      <c r="AL42" s="502"/>
      <c r="AM42" s="5"/>
      <c r="AN42" s="466"/>
      <c r="AO42" s="468"/>
      <c r="AP42" s="468"/>
      <c r="AQ42" s="572"/>
      <c r="AR42" s="472"/>
      <c r="AS42" s="462"/>
      <c r="AT42" s="512"/>
      <c r="AU42" s="513"/>
    </row>
    <row r="43" spans="1:47" ht="12" customHeight="1">
      <c r="A43" s="476"/>
      <c r="B43" s="476"/>
      <c r="C43" s="476"/>
      <c r="D43" s="491"/>
      <c r="E43" s="492"/>
      <c r="F43" s="492"/>
      <c r="G43" s="492"/>
      <c r="H43" s="492"/>
      <c r="I43" s="492"/>
      <c r="J43" s="492"/>
      <c r="K43" s="493"/>
      <c r="L43" s="476"/>
      <c r="M43" s="476"/>
      <c r="N43" s="476"/>
      <c r="O43" s="497"/>
      <c r="P43" s="498"/>
      <c r="Q43" s="498"/>
      <c r="R43" s="499"/>
      <c r="S43" s="503"/>
      <c r="T43" s="504"/>
      <c r="U43" s="505"/>
      <c r="V43" s="497"/>
      <c r="W43" s="498"/>
      <c r="X43" s="498"/>
      <c r="Y43" s="499"/>
      <c r="Z43" s="503"/>
      <c r="AA43" s="504"/>
      <c r="AB43" s="505"/>
      <c r="AC43" s="497"/>
      <c r="AD43" s="498"/>
      <c r="AE43" s="498"/>
      <c r="AF43" s="499"/>
      <c r="AG43" s="503"/>
      <c r="AH43" s="504"/>
      <c r="AI43" s="504"/>
      <c r="AJ43" s="504"/>
      <c r="AK43" s="504"/>
      <c r="AL43" s="505"/>
      <c r="AM43" s="5"/>
      <c r="AN43" s="565"/>
      <c r="AO43" s="458"/>
      <c r="AP43" s="458"/>
      <c r="AQ43" s="571"/>
      <c r="AR43" s="472"/>
      <c r="AS43" s="462"/>
      <c r="AT43" s="512"/>
      <c r="AU43" s="513"/>
    </row>
    <row r="44" spans="1:47" ht="12" customHeight="1">
      <c r="A44" s="476" t="s">
        <v>80</v>
      </c>
      <c r="B44" s="476"/>
      <c r="C44" s="476"/>
      <c r="D44" s="476"/>
      <c r="E44" s="476"/>
      <c r="F44" s="477" t="s">
        <v>81</v>
      </c>
      <c r="G44" s="477"/>
      <c r="H44" s="477"/>
      <c r="I44" s="477"/>
      <c r="J44" s="477"/>
      <c r="K44" s="477"/>
      <c r="L44" s="477"/>
      <c r="M44" s="477"/>
      <c r="N44" s="477"/>
      <c r="O44" s="477"/>
      <c r="P44" s="477"/>
      <c r="Q44" s="477"/>
      <c r="R44" s="477"/>
      <c r="S44" s="476" t="s">
        <v>82</v>
      </c>
      <c r="T44" s="478"/>
      <c r="U44" s="478"/>
      <c r="V44" s="478"/>
      <c r="W44" s="476" t="s">
        <v>83</v>
      </c>
      <c r="X44" s="478"/>
      <c r="Y44" s="478"/>
      <c r="Z44" s="478"/>
      <c r="AA44" s="476" t="s">
        <v>84</v>
      </c>
      <c r="AB44" s="478"/>
      <c r="AC44" s="478"/>
      <c r="AD44" s="478"/>
      <c r="AE44" s="476" t="s">
        <v>85</v>
      </c>
      <c r="AF44" s="476"/>
      <c r="AG44" s="476"/>
      <c r="AH44" s="479"/>
      <c r="AI44" s="480"/>
      <c r="AJ44" s="480"/>
      <c r="AK44" s="480"/>
      <c r="AL44" s="481"/>
      <c r="AN44" s="466"/>
      <c r="AO44" s="468"/>
      <c r="AP44" s="468"/>
      <c r="AQ44" s="572"/>
      <c r="AR44" s="472"/>
      <c r="AS44" s="462"/>
      <c r="AT44" s="512"/>
      <c r="AU44" s="513"/>
    </row>
    <row r="45" spans="1:47" ht="12" customHeight="1">
      <c r="A45" s="476"/>
      <c r="B45" s="476"/>
      <c r="C45" s="476"/>
      <c r="D45" s="476"/>
      <c r="E45" s="476"/>
      <c r="F45" s="477"/>
      <c r="G45" s="477"/>
      <c r="H45" s="477"/>
      <c r="I45" s="477"/>
      <c r="J45" s="477"/>
      <c r="K45" s="477"/>
      <c r="L45" s="477"/>
      <c r="M45" s="477"/>
      <c r="N45" s="477"/>
      <c r="O45" s="477"/>
      <c r="P45" s="477"/>
      <c r="Q45" s="477"/>
      <c r="R45" s="477"/>
      <c r="S45" s="476"/>
      <c r="T45" s="478"/>
      <c r="U45" s="478"/>
      <c r="V45" s="478"/>
      <c r="W45" s="476"/>
      <c r="X45" s="478"/>
      <c r="Y45" s="478"/>
      <c r="Z45" s="478"/>
      <c r="AA45" s="476"/>
      <c r="AB45" s="478"/>
      <c r="AC45" s="478"/>
      <c r="AD45" s="478"/>
      <c r="AE45" s="476"/>
      <c r="AF45" s="476"/>
      <c r="AG45" s="476"/>
      <c r="AH45" s="482"/>
      <c r="AI45" s="483"/>
      <c r="AJ45" s="483"/>
      <c r="AK45" s="483"/>
      <c r="AL45" s="484"/>
      <c r="AN45" s="565"/>
      <c r="AO45" s="458"/>
      <c r="AP45" s="458"/>
      <c r="AQ45" s="571"/>
      <c r="AR45" s="472"/>
      <c r="AS45" s="462"/>
      <c r="AT45" s="512"/>
      <c r="AU45" s="513"/>
    </row>
    <row r="46" spans="1:47" ht="12" customHeight="1">
      <c r="AH46" s="464">
        <v>240829</v>
      </c>
      <c r="AI46" s="464"/>
      <c r="AJ46" s="464"/>
      <c r="AK46" s="464"/>
      <c r="AL46" s="464"/>
      <c r="AN46" s="457"/>
      <c r="AO46" s="516"/>
      <c r="AP46" s="516"/>
      <c r="AQ46" s="628"/>
      <c r="AR46" s="511"/>
      <c r="AS46" s="463"/>
      <c r="AT46" s="514"/>
      <c r="AU46" s="515"/>
    </row>
    <row r="47" spans="1:47" ht="12.75" customHeight="1">
      <c r="A47" s="455" t="s">
        <v>86</v>
      </c>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N47" s="31" t="s">
        <v>87</v>
      </c>
      <c r="AO47" s="257"/>
      <c r="AP47" s="257"/>
      <c r="AQ47" s="53"/>
      <c r="AR47" s="53"/>
      <c r="AS47" s="65"/>
      <c r="AT47" s="9"/>
    </row>
    <row r="48" spans="1:47">
      <c r="AN48" s="31"/>
    </row>
  </sheetData>
  <mergeCells count="207">
    <mergeCell ref="AN24:AS24"/>
    <mergeCell ref="AO19:AO20"/>
    <mergeCell ref="AP19:AP20"/>
    <mergeCell ref="AQ19:AQ20"/>
    <mergeCell ref="AR19:AR20"/>
    <mergeCell ref="AS19:AS20"/>
    <mergeCell ref="AT19:AU20"/>
    <mergeCell ref="AT17:AU18"/>
    <mergeCell ref="AN17:AN18"/>
    <mergeCell ref="AO17:AO18"/>
    <mergeCell ref="AP17:AP18"/>
    <mergeCell ref="AQ17:AQ18"/>
    <mergeCell ref="AR17:AR18"/>
    <mergeCell ref="AS17:AS18"/>
    <mergeCell ref="AN19:AN20"/>
    <mergeCell ref="AT21:AU22"/>
    <mergeCell ref="AN21:AN22"/>
    <mergeCell ref="AO21:AO22"/>
    <mergeCell ref="AP21:AP22"/>
    <mergeCell ref="AQ21:AQ22"/>
    <mergeCell ref="AR21:AR22"/>
    <mergeCell ref="AS21:AS22"/>
    <mergeCell ref="AH46:AL46"/>
    <mergeCell ref="AS45:AS46"/>
    <mergeCell ref="AT45:AU46"/>
    <mergeCell ref="A47:AL47"/>
    <mergeCell ref="AH44:AL45"/>
    <mergeCell ref="AN45:AN46"/>
    <mergeCell ref="AO45:AO46"/>
    <mergeCell ref="AP45:AP46"/>
    <mergeCell ref="AQ45:AQ46"/>
    <mergeCell ref="AR45:AR46"/>
    <mergeCell ref="AT43:AU44"/>
    <mergeCell ref="A44:E45"/>
    <mergeCell ref="F44:R45"/>
    <mergeCell ref="S44:S45"/>
    <mergeCell ref="T44:V45"/>
    <mergeCell ref="W44:W45"/>
    <mergeCell ref="X44:Z45"/>
    <mergeCell ref="AA44:AA45"/>
    <mergeCell ref="AB44:AD45"/>
    <mergeCell ref="AE44:AG45"/>
    <mergeCell ref="AN43:AN44"/>
    <mergeCell ref="AO43:AO44"/>
    <mergeCell ref="AP43:AP44"/>
    <mergeCell ref="AQ43:AQ44"/>
    <mergeCell ref="AR43:AR44"/>
    <mergeCell ref="AG42:AL43"/>
    <mergeCell ref="AN41:AN42"/>
    <mergeCell ref="AO41:AO42"/>
    <mergeCell ref="AP41:AP42"/>
    <mergeCell ref="AQ41:AQ42"/>
    <mergeCell ref="AS43:AS44"/>
    <mergeCell ref="AT41:AU42"/>
    <mergeCell ref="A42:C43"/>
    <mergeCell ref="D42:K43"/>
    <mergeCell ref="L42:N43"/>
    <mergeCell ref="O42:R43"/>
    <mergeCell ref="S42:U43"/>
    <mergeCell ref="V42:Y43"/>
    <mergeCell ref="Z42:AB43"/>
    <mergeCell ref="AC42:AF43"/>
    <mergeCell ref="AR41:AR42"/>
    <mergeCell ref="AS41:AS42"/>
    <mergeCell ref="AO39:AO40"/>
    <mergeCell ref="AP39:AP40"/>
    <mergeCell ref="AQ39:AQ40"/>
    <mergeCell ref="AR39:AR40"/>
    <mergeCell ref="AS39:AS40"/>
    <mergeCell ref="AT39:AU40"/>
    <mergeCell ref="AO37:AO38"/>
    <mergeCell ref="AP37:AP38"/>
    <mergeCell ref="AQ37:AQ38"/>
    <mergeCell ref="AR37:AR38"/>
    <mergeCell ref="AS37:AS38"/>
    <mergeCell ref="AT37:AU38"/>
    <mergeCell ref="A37:C40"/>
    <mergeCell ref="D37:X37"/>
    <mergeCell ref="Y37:AA38"/>
    <mergeCell ref="AB37:AL38"/>
    <mergeCell ref="AN37:AN38"/>
    <mergeCell ref="D38:X40"/>
    <mergeCell ref="Y39:AA40"/>
    <mergeCell ref="AB39:AL40"/>
    <mergeCell ref="AN39:AN40"/>
    <mergeCell ref="AO35:AO36"/>
    <mergeCell ref="AP35:AP36"/>
    <mergeCell ref="AQ35:AQ36"/>
    <mergeCell ref="AR35:AR36"/>
    <mergeCell ref="AS35:AS36"/>
    <mergeCell ref="AT35:AU36"/>
    <mergeCell ref="AP33:AP34"/>
    <mergeCell ref="AQ33:AQ34"/>
    <mergeCell ref="AR33:AR34"/>
    <mergeCell ref="AS33:AS34"/>
    <mergeCell ref="AT33:AU34"/>
    <mergeCell ref="AO33:AO34"/>
    <mergeCell ref="A35:C35"/>
    <mergeCell ref="D35:X36"/>
    <mergeCell ref="Y35:AA36"/>
    <mergeCell ref="AB35:AL36"/>
    <mergeCell ref="AN35:AN36"/>
    <mergeCell ref="A32:C33"/>
    <mergeCell ref="D32:X33"/>
    <mergeCell ref="Y32:AA33"/>
    <mergeCell ref="AB32:AL33"/>
    <mergeCell ref="AN33:AN34"/>
    <mergeCell ref="A36:C36"/>
    <mergeCell ref="AB28:AL29"/>
    <mergeCell ref="D29:X31"/>
    <mergeCell ref="AT29:AU30"/>
    <mergeCell ref="Y30:AA31"/>
    <mergeCell ref="AB30:AL31"/>
    <mergeCell ref="AN31:AN32"/>
    <mergeCell ref="AO31:AO32"/>
    <mergeCell ref="AP31:AP32"/>
    <mergeCell ref="AQ31:AQ32"/>
    <mergeCell ref="AR31:AR32"/>
    <mergeCell ref="AS31:AS32"/>
    <mergeCell ref="AT31:AU32"/>
    <mergeCell ref="AN29:AN30"/>
    <mergeCell ref="AO29:AO30"/>
    <mergeCell ref="AP29:AP30"/>
    <mergeCell ref="AQ29:AQ30"/>
    <mergeCell ref="AR29:AR30"/>
    <mergeCell ref="AS29:AS30"/>
    <mergeCell ref="AQ25:AQ26"/>
    <mergeCell ref="AR25:AR26"/>
    <mergeCell ref="AS25:AS26"/>
    <mergeCell ref="AT25:AU26"/>
    <mergeCell ref="A26:C27"/>
    <mergeCell ref="D26:X27"/>
    <mergeCell ref="Y26:AA27"/>
    <mergeCell ref="AB26:AL27"/>
    <mergeCell ref="AN27:AN28"/>
    <mergeCell ref="AO27:AO28"/>
    <mergeCell ref="AC25:AE25"/>
    <mergeCell ref="AG25:AH25"/>
    <mergeCell ref="AJ25:AK25"/>
    <mergeCell ref="AN25:AN26"/>
    <mergeCell ref="AO25:AO26"/>
    <mergeCell ref="AP25:AP26"/>
    <mergeCell ref="AP27:AP28"/>
    <mergeCell ref="AQ27:AQ28"/>
    <mergeCell ref="AR27:AR28"/>
    <mergeCell ref="AS27:AS28"/>
    <mergeCell ref="AT27:AU28"/>
    <mergeCell ref="A28:C31"/>
    <mergeCell ref="D28:X28"/>
    <mergeCell ref="Y28:AA29"/>
    <mergeCell ref="AN15:AN16"/>
    <mergeCell ref="AO15:AO16"/>
    <mergeCell ref="AP15:AP16"/>
    <mergeCell ref="AQ15:AQ16"/>
    <mergeCell ref="AR15:AR16"/>
    <mergeCell ref="AS15:AS16"/>
    <mergeCell ref="AT11:AU12"/>
    <mergeCell ref="AT13:AU14"/>
    <mergeCell ref="AN11:AN12"/>
    <mergeCell ref="AO11:AO12"/>
    <mergeCell ref="AP11:AP12"/>
    <mergeCell ref="AQ11:AQ12"/>
    <mergeCell ref="AR11:AR12"/>
    <mergeCell ref="AS11:AS12"/>
    <mergeCell ref="AT15:AU16"/>
    <mergeCell ref="AN13:AN14"/>
    <mergeCell ref="AO13:AO14"/>
    <mergeCell ref="AP13:AP14"/>
    <mergeCell ref="AQ13:AQ14"/>
    <mergeCell ref="AR13:AR14"/>
    <mergeCell ref="AS13:AS14"/>
    <mergeCell ref="B8:AK8"/>
    <mergeCell ref="AN9:AN10"/>
    <mergeCell ref="AO9:AO10"/>
    <mergeCell ref="AP9:AP10"/>
    <mergeCell ref="AQ9:AQ10"/>
    <mergeCell ref="AR9:AR10"/>
    <mergeCell ref="AT5:AU6"/>
    <mergeCell ref="AN7:AN8"/>
    <mergeCell ref="AO7:AO8"/>
    <mergeCell ref="AP7:AP8"/>
    <mergeCell ref="AQ7:AQ8"/>
    <mergeCell ref="AR7:AR8"/>
    <mergeCell ref="AS7:AS8"/>
    <mergeCell ref="AT7:AU8"/>
    <mergeCell ref="AS9:AS10"/>
    <mergeCell ref="AT9:AU10"/>
    <mergeCell ref="AT2:AU4"/>
    <mergeCell ref="AG3:AJ3"/>
    <mergeCell ref="AK3:AL3"/>
    <mergeCell ref="AN5:AN6"/>
    <mergeCell ref="AO5:AO6"/>
    <mergeCell ref="AP5:AP6"/>
    <mergeCell ref="AQ5:AQ6"/>
    <mergeCell ref="AR5:AR6"/>
    <mergeCell ref="AS5:AS6"/>
    <mergeCell ref="AN1:AS1"/>
    <mergeCell ref="L2:AB3"/>
    <mergeCell ref="AE2:AF3"/>
    <mergeCell ref="AG2:AJ2"/>
    <mergeCell ref="AK2:AL2"/>
    <mergeCell ref="AN2:AN4"/>
    <mergeCell ref="AO2:AO4"/>
    <mergeCell ref="AP2:AP4"/>
    <mergeCell ref="AQ2:AQ4"/>
    <mergeCell ref="AR2:AR4"/>
    <mergeCell ref="AS2:AS4"/>
  </mergeCells>
  <phoneticPr fontId="4"/>
  <pageMargins left="0.39370078740157483" right="0.39370078740157483" top="0.59055118110236227" bottom="0.59055118110236227" header="0.51181102362204722" footer="0.51181102362204722"/>
  <pageSetup paperSize="9" scale="91"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7450C-3BBB-42A8-B315-F3A0D228DF41}">
  <sheetPr codeName="Sheet8"/>
  <dimension ref="A1:AT57"/>
  <sheetViews>
    <sheetView showGridLines="0" zoomScaleNormal="100" zoomScaleSheetLayoutView="55" workbookViewId="0"/>
  </sheetViews>
  <sheetFormatPr defaultColWidth="9" defaultRowHeight="12"/>
  <cols>
    <col min="1" max="42" width="2.77734375" style="170" customWidth="1"/>
    <col min="43" max="46" width="3.77734375" style="170" customWidth="1"/>
    <col min="47" max="16384" width="9" style="170"/>
  </cols>
  <sheetData>
    <row r="1" spans="1:46">
      <c r="A1" s="183"/>
      <c r="AL1" s="184"/>
      <c r="AM1" s="184"/>
      <c r="AN1" s="184"/>
      <c r="AO1" s="185"/>
      <c r="AP1" s="57" t="s">
        <v>114</v>
      </c>
    </row>
    <row r="2" spans="1:46">
      <c r="A2" s="186" t="s">
        <v>0</v>
      </c>
      <c r="AL2" s="184"/>
      <c r="AM2" s="184"/>
      <c r="AN2" s="184"/>
      <c r="AO2" s="185"/>
      <c r="AP2" s="184"/>
    </row>
    <row r="3" spans="1:46">
      <c r="A3" s="186"/>
      <c r="AJ3" s="187"/>
      <c r="AK3" s="187"/>
      <c r="AL3" s="188"/>
      <c r="AM3" s="189"/>
      <c r="AN3" s="189"/>
      <c r="AO3" s="184"/>
      <c r="AP3" s="184"/>
    </row>
    <row r="4" spans="1:46">
      <c r="A4" s="186"/>
      <c r="AJ4" s="187"/>
      <c r="AK4" s="187"/>
      <c r="AL4" s="188"/>
      <c r="AM4" s="189"/>
      <c r="AN4" s="189"/>
      <c r="AO4" s="184"/>
      <c r="AP4" s="184"/>
    </row>
    <row r="5" spans="1:46" ht="17.25" customHeight="1">
      <c r="A5" s="186"/>
      <c r="G5" s="732" t="s">
        <v>115</v>
      </c>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189"/>
      <c r="AK5" s="189"/>
      <c r="AL5" s="189"/>
      <c r="AM5" s="190"/>
      <c r="AN5" s="190"/>
      <c r="AO5" s="189"/>
      <c r="AP5" s="189"/>
      <c r="AR5" s="189"/>
      <c r="AS5" s="189"/>
      <c r="AT5" s="190"/>
    </row>
    <row r="6" spans="1:46" ht="17.25" customHeight="1">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189"/>
      <c r="AK6" s="189"/>
      <c r="AL6" s="189"/>
      <c r="AM6" s="190"/>
      <c r="AN6" s="190"/>
      <c r="AO6" s="189"/>
      <c r="AP6" s="189"/>
      <c r="AR6" s="189"/>
      <c r="AS6" s="189"/>
      <c r="AT6" s="190"/>
    </row>
    <row r="7" spans="1:46" ht="21" customHeight="1">
      <c r="AJ7" s="191"/>
      <c r="AK7" s="191"/>
      <c r="AL7" s="192"/>
      <c r="AM7" s="192"/>
      <c r="AN7" s="185"/>
      <c r="AO7" s="185"/>
    </row>
    <row r="8" spans="1:46" ht="19.5" customHeight="1">
      <c r="A8" s="733" t="s">
        <v>116</v>
      </c>
      <c r="B8" s="734"/>
      <c r="C8" s="734"/>
      <c r="D8" s="734"/>
      <c r="E8" s="734"/>
      <c r="F8" s="734"/>
      <c r="G8" s="734"/>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5"/>
    </row>
    <row r="9" spans="1:46">
      <c r="A9" s="19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row>
    <row r="10" spans="1:46">
      <c r="A10" s="189" t="s">
        <v>117</v>
      </c>
      <c r="B10" s="193"/>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row>
    <row r="11" spans="1:46">
      <c r="A11" s="7" t="s">
        <v>118</v>
      </c>
      <c r="B11" s="193"/>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row>
    <row r="12" spans="1:46">
      <c r="A12" s="7" t="s">
        <v>119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row>
    <row r="13" spans="1:46">
      <c r="A13" s="189" t="s">
        <v>120</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row>
    <row r="14" spans="1:46">
      <c r="A14" s="189" t="s">
        <v>121</v>
      </c>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row>
    <row r="15" spans="1:46">
      <c r="A15" s="189" t="s">
        <v>122</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row>
    <row r="16" spans="1:46" ht="12.9" customHeight="1" thickBo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row>
    <row r="17" spans="1:42" s="167" customFormat="1" ht="18" customHeight="1" thickTop="1" thickBot="1">
      <c r="A17" s="197"/>
      <c r="W17" s="198"/>
      <c r="Y17" s="197"/>
      <c r="AP17" s="252" t="s">
        <v>123</v>
      </c>
    </row>
    <row r="18" spans="1:42" s="167" customFormat="1" ht="48" customHeight="1">
      <c r="A18" s="736" t="s">
        <v>124</v>
      </c>
      <c r="B18" s="737"/>
      <c r="C18" s="737"/>
      <c r="D18" s="737"/>
      <c r="E18" s="737"/>
      <c r="F18" s="737"/>
      <c r="G18" s="737"/>
      <c r="H18" s="737"/>
      <c r="I18" s="737"/>
      <c r="J18" s="737"/>
      <c r="K18" s="737"/>
      <c r="L18" s="737"/>
      <c r="M18" s="737"/>
      <c r="N18" s="738"/>
      <c r="O18" s="739" t="s">
        <v>89</v>
      </c>
      <c r="P18" s="737"/>
      <c r="Q18" s="738"/>
      <c r="R18" s="740" t="s">
        <v>125</v>
      </c>
      <c r="S18" s="740"/>
      <c r="T18" s="740"/>
      <c r="U18" s="741" t="s">
        <v>126</v>
      </c>
      <c r="V18" s="741"/>
      <c r="W18" s="736"/>
      <c r="X18" s="739" t="s">
        <v>127</v>
      </c>
      <c r="Y18" s="742"/>
      <c r="Z18" s="742"/>
      <c r="AA18" s="743" t="s">
        <v>128</v>
      </c>
      <c r="AB18" s="744"/>
      <c r="AC18" s="744"/>
      <c r="AD18" s="744"/>
      <c r="AE18" s="745"/>
      <c r="AF18" s="746" t="s">
        <v>129</v>
      </c>
      <c r="AG18" s="737"/>
      <c r="AH18" s="737"/>
      <c r="AI18" s="737"/>
      <c r="AJ18" s="737"/>
      <c r="AK18" s="737"/>
      <c r="AL18" s="737"/>
      <c r="AM18" s="737"/>
      <c r="AN18" s="737"/>
      <c r="AO18" s="737"/>
      <c r="AP18" s="738"/>
    </row>
    <row r="19" spans="1:42" s="167" customFormat="1" ht="18" customHeight="1">
      <c r="A19" s="691" t="s">
        <v>130</v>
      </c>
      <c r="B19" s="692"/>
      <c r="C19" s="692"/>
      <c r="D19" s="692"/>
      <c r="E19" s="692"/>
      <c r="F19" s="692"/>
      <c r="G19" s="692"/>
      <c r="H19" s="692"/>
      <c r="I19" s="692"/>
      <c r="J19" s="692"/>
      <c r="K19" s="692"/>
      <c r="L19" s="692"/>
      <c r="M19" s="692"/>
      <c r="N19" s="693"/>
      <c r="O19" s="694">
        <v>4500</v>
      </c>
      <c r="P19" s="695"/>
      <c r="Q19" s="696"/>
      <c r="R19" s="697">
        <f>INT(O19*0.88)</f>
        <v>3960</v>
      </c>
      <c r="S19" s="697"/>
      <c r="T19" s="697"/>
      <c r="U19" s="698" t="s">
        <v>131</v>
      </c>
      <c r="V19" s="698"/>
      <c r="W19" s="699"/>
      <c r="X19" s="698"/>
      <c r="Y19" s="698"/>
      <c r="Z19" s="699"/>
      <c r="AA19" s="700"/>
      <c r="AB19" s="701"/>
      <c r="AC19" s="701"/>
      <c r="AD19" s="701"/>
      <c r="AE19" s="702"/>
      <c r="AF19" s="239"/>
      <c r="AG19" s="239"/>
      <c r="AH19" s="239"/>
      <c r="AI19" s="239"/>
      <c r="AJ19" s="239"/>
      <c r="AK19" s="239"/>
      <c r="AL19" s="239"/>
      <c r="AM19" s="239"/>
      <c r="AN19" s="239"/>
      <c r="AO19" s="239"/>
      <c r="AP19" s="240"/>
    </row>
    <row r="20" spans="1:42" s="167" customFormat="1" ht="14.1" customHeight="1">
      <c r="A20" s="722" t="s">
        <v>130</v>
      </c>
      <c r="B20" s="704"/>
      <c r="C20" s="704"/>
      <c r="D20" s="704"/>
      <c r="E20" s="704"/>
      <c r="F20" s="704"/>
      <c r="G20" s="704"/>
      <c r="H20" s="704"/>
      <c r="I20" s="704"/>
      <c r="J20" s="704"/>
      <c r="K20" s="704"/>
      <c r="L20" s="704"/>
      <c r="M20" s="704"/>
      <c r="N20" s="705"/>
      <c r="O20" s="706">
        <v>5000</v>
      </c>
      <c r="P20" s="707"/>
      <c r="Q20" s="708"/>
      <c r="R20" s="706" t="s">
        <v>132</v>
      </c>
      <c r="S20" s="707"/>
      <c r="T20" s="708"/>
      <c r="U20" s="723" t="s">
        <v>131</v>
      </c>
      <c r="V20" s="724"/>
      <c r="W20" s="712"/>
      <c r="X20" s="723"/>
      <c r="Y20" s="724"/>
      <c r="Z20" s="712"/>
      <c r="AA20" s="716"/>
      <c r="AB20" s="717"/>
      <c r="AC20" s="717"/>
      <c r="AD20" s="717"/>
      <c r="AE20" s="718"/>
      <c r="AF20" s="673"/>
      <c r="AG20" s="674"/>
      <c r="AH20" s="674"/>
      <c r="AI20" s="674"/>
      <c r="AJ20" s="674"/>
      <c r="AK20" s="674"/>
      <c r="AL20" s="674"/>
      <c r="AM20" s="674"/>
      <c r="AN20" s="674"/>
      <c r="AO20" s="674"/>
      <c r="AP20" s="675"/>
    </row>
    <row r="21" spans="1:42" s="167" customFormat="1" ht="14.1" customHeight="1">
      <c r="A21" s="676" t="s">
        <v>133</v>
      </c>
      <c r="B21" s="728"/>
      <c r="C21" s="728"/>
      <c r="D21" s="728"/>
      <c r="E21" s="728"/>
      <c r="F21" s="728"/>
      <c r="G21" s="728"/>
      <c r="H21" s="728"/>
      <c r="I21" s="728"/>
      <c r="J21" s="728"/>
      <c r="K21" s="728"/>
      <c r="L21" s="728"/>
      <c r="M21" s="728"/>
      <c r="N21" s="729"/>
      <c r="O21" s="709"/>
      <c r="P21" s="710"/>
      <c r="Q21" s="711"/>
      <c r="R21" s="709"/>
      <c r="S21" s="710"/>
      <c r="T21" s="711"/>
      <c r="U21" s="730" t="s">
        <v>92</v>
      </c>
      <c r="V21" s="683"/>
      <c r="W21" s="731"/>
      <c r="X21" s="682"/>
      <c r="Y21" s="683"/>
      <c r="Z21" s="684"/>
      <c r="AA21" s="725"/>
      <c r="AB21" s="726"/>
      <c r="AC21" s="726"/>
      <c r="AD21" s="726"/>
      <c r="AE21" s="727"/>
      <c r="AF21" s="685"/>
      <c r="AG21" s="686"/>
      <c r="AH21" s="686"/>
      <c r="AI21" s="686"/>
      <c r="AJ21" s="686"/>
      <c r="AK21" s="686"/>
      <c r="AL21" s="686"/>
      <c r="AM21" s="686"/>
      <c r="AN21" s="686"/>
      <c r="AO21" s="686"/>
      <c r="AP21" s="687"/>
    </row>
    <row r="22" spans="1:42" s="167" customFormat="1" ht="18" customHeight="1">
      <c r="A22" s="691" t="s">
        <v>134</v>
      </c>
      <c r="B22" s="692"/>
      <c r="C22" s="692"/>
      <c r="D22" s="692"/>
      <c r="E22" s="692"/>
      <c r="F22" s="692"/>
      <c r="G22" s="692"/>
      <c r="H22" s="692"/>
      <c r="I22" s="692"/>
      <c r="J22" s="692"/>
      <c r="K22" s="692"/>
      <c r="L22" s="692"/>
      <c r="M22" s="692"/>
      <c r="N22" s="693"/>
      <c r="O22" s="694">
        <v>4500</v>
      </c>
      <c r="P22" s="695"/>
      <c r="Q22" s="696"/>
      <c r="R22" s="697">
        <f>INT(O22*0.88)</f>
        <v>3960</v>
      </c>
      <c r="S22" s="697"/>
      <c r="T22" s="697"/>
      <c r="U22" s="698" t="s">
        <v>135</v>
      </c>
      <c r="V22" s="698"/>
      <c r="W22" s="699"/>
      <c r="X22" s="698"/>
      <c r="Y22" s="698"/>
      <c r="Z22" s="699"/>
      <c r="AA22" s="700"/>
      <c r="AB22" s="701"/>
      <c r="AC22" s="701"/>
      <c r="AD22" s="701"/>
      <c r="AE22" s="702"/>
      <c r="AF22" s="239"/>
      <c r="AG22" s="239"/>
      <c r="AH22" s="239"/>
      <c r="AI22" s="239"/>
      <c r="AJ22" s="239"/>
      <c r="AK22" s="239"/>
      <c r="AL22" s="239"/>
      <c r="AM22" s="239"/>
      <c r="AN22" s="239"/>
      <c r="AO22" s="239"/>
      <c r="AP22" s="240"/>
    </row>
    <row r="23" spans="1:42" s="167" customFormat="1" ht="14.1" customHeight="1">
      <c r="A23" s="722" t="s">
        <v>134</v>
      </c>
      <c r="B23" s="704"/>
      <c r="C23" s="704"/>
      <c r="D23" s="704"/>
      <c r="E23" s="704"/>
      <c r="F23" s="704"/>
      <c r="G23" s="704"/>
      <c r="H23" s="704"/>
      <c r="I23" s="704"/>
      <c r="J23" s="704"/>
      <c r="K23" s="704"/>
      <c r="L23" s="704"/>
      <c r="M23" s="704"/>
      <c r="N23" s="705"/>
      <c r="O23" s="706">
        <v>5500</v>
      </c>
      <c r="P23" s="707"/>
      <c r="Q23" s="708"/>
      <c r="R23" s="706" t="s">
        <v>132</v>
      </c>
      <c r="S23" s="707"/>
      <c r="T23" s="708"/>
      <c r="U23" s="723" t="s">
        <v>135</v>
      </c>
      <c r="V23" s="724"/>
      <c r="W23" s="712"/>
      <c r="X23" s="723"/>
      <c r="Y23" s="724"/>
      <c r="Z23" s="712"/>
      <c r="AA23" s="716"/>
      <c r="AB23" s="717"/>
      <c r="AC23" s="717"/>
      <c r="AD23" s="717"/>
      <c r="AE23" s="718"/>
      <c r="AF23" s="673"/>
      <c r="AG23" s="674"/>
      <c r="AH23" s="674"/>
      <c r="AI23" s="674"/>
      <c r="AJ23" s="674"/>
      <c r="AK23" s="674"/>
      <c r="AL23" s="674"/>
      <c r="AM23" s="674"/>
      <c r="AN23" s="674"/>
      <c r="AO23" s="674"/>
      <c r="AP23" s="675"/>
    </row>
    <row r="24" spans="1:42" s="167" customFormat="1" ht="14.1" customHeight="1">
      <c r="A24" s="676" t="s">
        <v>136</v>
      </c>
      <c r="B24" s="728"/>
      <c r="C24" s="728"/>
      <c r="D24" s="728"/>
      <c r="E24" s="728"/>
      <c r="F24" s="728"/>
      <c r="G24" s="728"/>
      <c r="H24" s="728"/>
      <c r="I24" s="728"/>
      <c r="J24" s="728"/>
      <c r="K24" s="728"/>
      <c r="L24" s="728"/>
      <c r="M24" s="728"/>
      <c r="N24" s="729"/>
      <c r="O24" s="709"/>
      <c r="P24" s="710"/>
      <c r="Q24" s="711"/>
      <c r="R24" s="709"/>
      <c r="S24" s="710"/>
      <c r="T24" s="711"/>
      <c r="U24" s="730" t="s">
        <v>94</v>
      </c>
      <c r="V24" s="683"/>
      <c r="W24" s="731"/>
      <c r="X24" s="682"/>
      <c r="Y24" s="683"/>
      <c r="Z24" s="684"/>
      <c r="AA24" s="725"/>
      <c r="AB24" s="726"/>
      <c r="AC24" s="726"/>
      <c r="AD24" s="726"/>
      <c r="AE24" s="727"/>
      <c r="AF24" s="685"/>
      <c r="AG24" s="686"/>
      <c r="AH24" s="686"/>
      <c r="AI24" s="686"/>
      <c r="AJ24" s="686"/>
      <c r="AK24" s="686"/>
      <c r="AL24" s="686"/>
      <c r="AM24" s="686"/>
      <c r="AN24" s="686"/>
      <c r="AO24" s="686"/>
      <c r="AP24" s="687"/>
    </row>
    <row r="25" spans="1:42" s="167" customFormat="1" ht="18" customHeight="1">
      <c r="A25" s="691" t="s">
        <v>137</v>
      </c>
      <c r="B25" s="692"/>
      <c r="C25" s="692"/>
      <c r="D25" s="692"/>
      <c r="E25" s="692"/>
      <c r="F25" s="692"/>
      <c r="G25" s="692"/>
      <c r="H25" s="692"/>
      <c r="I25" s="692"/>
      <c r="J25" s="692"/>
      <c r="K25" s="692"/>
      <c r="L25" s="692"/>
      <c r="M25" s="692"/>
      <c r="N25" s="693"/>
      <c r="O25" s="694">
        <v>4500</v>
      </c>
      <c r="P25" s="695"/>
      <c r="Q25" s="696"/>
      <c r="R25" s="697">
        <f>INT(O25*0.88)</f>
        <v>3960</v>
      </c>
      <c r="S25" s="697"/>
      <c r="T25" s="697"/>
      <c r="U25" s="698" t="s">
        <v>138</v>
      </c>
      <c r="V25" s="698"/>
      <c r="W25" s="699"/>
      <c r="X25" s="698"/>
      <c r="Y25" s="698"/>
      <c r="Z25" s="699"/>
      <c r="AA25" s="700"/>
      <c r="AB25" s="701"/>
      <c r="AC25" s="701"/>
      <c r="AD25" s="701"/>
      <c r="AE25" s="702"/>
      <c r="AF25" s="239"/>
      <c r="AG25" s="239"/>
      <c r="AH25" s="239"/>
      <c r="AI25" s="239"/>
      <c r="AJ25" s="239"/>
      <c r="AK25" s="239"/>
      <c r="AL25" s="239"/>
      <c r="AM25" s="239"/>
      <c r="AN25" s="239"/>
      <c r="AO25" s="239"/>
      <c r="AP25" s="240"/>
    </row>
    <row r="26" spans="1:42" s="167" customFormat="1" ht="14.1" customHeight="1">
      <c r="A26" s="722" t="s">
        <v>137</v>
      </c>
      <c r="B26" s="704"/>
      <c r="C26" s="704"/>
      <c r="D26" s="704"/>
      <c r="E26" s="704"/>
      <c r="F26" s="704"/>
      <c r="G26" s="704"/>
      <c r="H26" s="704"/>
      <c r="I26" s="704"/>
      <c r="J26" s="704"/>
      <c r="K26" s="704"/>
      <c r="L26" s="704"/>
      <c r="M26" s="704"/>
      <c r="N26" s="705"/>
      <c r="O26" s="706">
        <v>5000</v>
      </c>
      <c r="P26" s="707"/>
      <c r="Q26" s="708"/>
      <c r="R26" s="706" t="s">
        <v>132</v>
      </c>
      <c r="S26" s="707"/>
      <c r="T26" s="708"/>
      <c r="U26" s="723" t="s">
        <v>138</v>
      </c>
      <c r="V26" s="724"/>
      <c r="W26" s="712"/>
      <c r="X26" s="723"/>
      <c r="Y26" s="724"/>
      <c r="Z26" s="712"/>
      <c r="AA26" s="716"/>
      <c r="AB26" s="717"/>
      <c r="AC26" s="717"/>
      <c r="AD26" s="717"/>
      <c r="AE26" s="718"/>
      <c r="AF26" s="673"/>
      <c r="AG26" s="674"/>
      <c r="AH26" s="674"/>
      <c r="AI26" s="674"/>
      <c r="AJ26" s="674"/>
      <c r="AK26" s="674"/>
      <c r="AL26" s="674"/>
      <c r="AM26" s="674"/>
      <c r="AN26" s="674"/>
      <c r="AO26" s="674"/>
      <c r="AP26" s="675"/>
    </row>
    <row r="27" spans="1:42" s="167" customFormat="1" ht="14.1" customHeight="1">
      <c r="A27" s="676" t="s">
        <v>139</v>
      </c>
      <c r="B27" s="728"/>
      <c r="C27" s="728"/>
      <c r="D27" s="728"/>
      <c r="E27" s="728"/>
      <c r="F27" s="728"/>
      <c r="G27" s="728"/>
      <c r="H27" s="728"/>
      <c r="I27" s="728"/>
      <c r="J27" s="728"/>
      <c r="K27" s="728"/>
      <c r="L27" s="728"/>
      <c r="M27" s="728"/>
      <c r="N27" s="729"/>
      <c r="O27" s="709"/>
      <c r="P27" s="710"/>
      <c r="Q27" s="711"/>
      <c r="R27" s="709"/>
      <c r="S27" s="710"/>
      <c r="T27" s="711"/>
      <c r="U27" s="730" t="s">
        <v>96</v>
      </c>
      <c r="V27" s="683"/>
      <c r="W27" s="731"/>
      <c r="X27" s="682"/>
      <c r="Y27" s="683"/>
      <c r="Z27" s="684"/>
      <c r="AA27" s="725"/>
      <c r="AB27" s="726"/>
      <c r="AC27" s="726"/>
      <c r="AD27" s="726"/>
      <c r="AE27" s="727"/>
      <c r="AF27" s="685"/>
      <c r="AG27" s="686"/>
      <c r="AH27" s="686"/>
      <c r="AI27" s="686"/>
      <c r="AJ27" s="686"/>
      <c r="AK27" s="686"/>
      <c r="AL27" s="686"/>
      <c r="AM27" s="686"/>
      <c r="AN27" s="686"/>
      <c r="AO27" s="686"/>
      <c r="AP27" s="687"/>
    </row>
    <row r="28" spans="1:42" s="167" customFormat="1" ht="18" customHeight="1">
      <c r="A28" s="691" t="s">
        <v>140</v>
      </c>
      <c r="B28" s="692"/>
      <c r="C28" s="692"/>
      <c r="D28" s="692"/>
      <c r="E28" s="692"/>
      <c r="F28" s="692"/>
      <c r="G28" s="692"/>
      <c r="H28" s="692"/>
      <c r="I28" s="692"/>
      <c r="J28" s="692"/>
      <c r="K28" s="692"/>
      <c r="L28" s="692"/>
      <c r="M28" s="692"/>
      <c r="N28" s="693"/>
      <c r="O28" s="694">
        <v>4500</v>
      </c>
      <c r="P28" s="695"/>
      <c r="Q28" s="696"/>
      <c r="R28" s="697">
        <f>INT(O28*0.88)</f>
        <v>3960</v>
      </c>
      <c r="S28" s="697"/>
      <c r="T28" s="697"/>
      <c r="U28" s="698" t="s">
        <v>141</v>
      </c>
      <c r="V28" s="698"/>
      <c r="W28" s="699"/>
      <c r="X28" s="698"/>
      <c r="Y28" s="698"/>
      <c r="Z28" s="699"/>
      <c r="AA28" s="700"/>
      <c r="AB28" s="701"/>
      <c r="AC28" s="701"/>
      <c r="AD28" s="701"/>
      <c r="AE28" s="702"/>
      <c r="AF28" s="239"/>
      <c r="AG28" s="239"/>
      <c r="AH28" s="239"/>
      <c r="AI28" s="239"/>
      <c r="AJ28" s="239"/>
      <c r="AK28" s="239"/>
      <c r="AL28" s="239"/>
      <c r="AM28" s="239"/>
      <c r="AN28" s="239"/>
      <c r="AO28" s="239"/>
      <c r="AP28" s="240"/>
    </row>
    <row r="29" spans="1:42" s="167" customFormat="1" ht="14.1" customHeight="1">
      <c r="A29" s="722" t="s">
        <v>140</v>
      </c>
      <c r="B29" s="704"/>
      <c r="C29" s="704"/>
      <c r="D29" s="704"/>
      <c r="E29" s="704"/>
      <c r="F29" s="704"/>
      <c r="G29" s="704"/>
      <c r="H29" s="704"/>
      <c r="I29" s="704"/>
      <c r="J29" s="704"/>
      <c r="K29" s="704"/>
      <c r="L29" s="704"/>
      <c r="M29" s="704"/>
      <c r="N29" s="705"/>
      <c r="O29" s="706">
        <v>5500</v>
      </c>
      <c r="P29" s="707"/>
      <c r="Q29" s="708"/>
      <c r="R29" s="706" t="s">
        <v>132</v>
      </c>
      <c r="S29" s="707"/>
      <c r="T29" s="708"/>
      <c r="U29" s="723" t="s">
        <v>141</v>
      </c>
      <c r="V29" s="724"/>
      <c r="W29" s="712"/>
      <c r="X29" s="723"/>
      <c r="Y29" s="724"/>
      <c r="Z29" s="712"/>
      <c r="AA29" s="716"/>
      <c r="AB29" s="717"/>
      <c r="AC29" s="717"/>
      <c r="AD29" s="717"/>
      <c r="AE29" s="718"/>
      <c r="AF29" s="673"/>
      <c r="AG29" s="674"/>
      <c r="AH29" s="674"/>
      <c r="AI29" s="674"/>
      <c r="AJ29" s="674"/>
      <c r="AK29" s="674"/>
      <c r="AL29" s="674"/>
      <c r="AM29" s="674"/>
      <c r="AN29" s="674"/>
      <c r="AO29" s="674"/>
      <c r="AP29" s="675"/>
    </row>
    <row r="30" spans="1:42" s="167" customFormat="1" ht="14.1" customHeight="1">
      <c r="A30" s="676" t="s">
        <v>142</v>
      </c>
      <c r="B30" s="728"/>
      <c r="C30" s="728"/>
      <c r="D30" s="728"/>
      <c r="E30" s="728"/>
      <c r="F30" s="728"/>
      <c r="G30" s="728"/>
      <c r="H30" s="728"/>
      <c r="I30" s="728"/>
      <c r="J30" s="728"/>
      <c r="K30" s="728"/>
      <c r="L30" s="728"/>
      <c r="M30" s="728"/>
      <c r="N30" s="729"/>
      <c r="O30" s="709"/>
      <c r="P30" s="710"/>
      <c r="Q30" s="711"/>
      <c r="R30" s="709"/>
      <c r="S30" s="710"/>
      <c r="T30" s="711"/>
      <c r="U30" s="730" t="s">
        <v>98</v>
      </c>
      <c r="V30" s="683"/>
      <c r="W30" s="731"/>
      <c r="X30" s="682"/>
      <c r="Y30" s="683"/>
      <c r="Z30" s="684"/>
      <c r="AA30" s="725"/>
      <c r="AB30" s="726"/>
      <c r="AC30" s="726"/>
      <c r="AD30" s="726"/>
      <c r="AE30" s="727"/>
      <c r="AF30" s="685"/>
      <c r="AG30" s="686"/>
      <c r="AH30" s="686"/>
      <c r="AI30" s="686"/>
      <c r="AJ30" s="686"/>
      <c r="AK30" s="686"/>
      <c r="AL30" s="686"/>
      <c r="AM30" s="686"/>
      <c r="AN30" s="686"/>
      <c r="AO30" s="686"/>
      <c r="AP30" s="687"/>
    </row>
    <row r="31" spans="1:42" s="167" customFormat="1" ht="18" customHeight="1">
      <c r="A31" s="691" t="s">
        <v>143</v>
      </c>
      <c r="B31" s="692"/>
      <c r="C31" s="692"/>
      <c r="D31" s="692"/>
      <c r="E31" s="692"/>
      <c r="F31" s="692"/>
      <c r="G31" s="692"/>
      <c r="H31" s="692"/>
      <c r="I31" s="692"/>
      <c r="J31" s="692"/>
      <c r="K31" s="692"/>
      <c r="L31" s="692"/>
      <c r="M31" s="692"/>
      <c r="N31" s="693"/>
      <c r="O31" s="694">
        <v>4500</v>
      </c>
      <c r="P31" s="695"/>
      <c r="Q31" s="696"/>
      <c r="R31" s="697">
        <f>INT(O31*0.88)</f>
        <v>3960</v>
      </c>
      <c r="S31" s="697"/>
      <c r="T31" s="697"/>
      <c r="U31" s="698" t="s">
        <v>144</v>
      </c>
      <c r="V31" s="698"/>
      <c r="W31" s="699"/>
      <c r="X31" s="698"/>
      <c r="Y31" s="698"/>
      <c r="Z31" s="699"/>
      <c r="AA31" s="700"/>
      <c r="AB31" s="701"/>
      <c r="AC31" s="701"/>
      <c r="AD31" s="701"/>
      <c r="AE31" s="702"/>
      <c r="AF31" s="239"/>
      <c r="AG31" s="239"/>
      <c r="AH31" s="239"/>
      <c r="AI31" s="239"/>
      <c r="AJ31" s="239"/>
      <c r="AK31" s="239"/>
      <c r="AL31" s="239"/>
      <c r="AM31" s="239"/>
      <c r="AN31" s="239"/>
      <c r="AO31" s="239"/>
      <c r="AP31" s="240"/>
    </row>
    <row r="32" spans="1:42" s="167" customFormat="1" ht="14.1" customHeight="1">
      <c r="A32" s="703" t="s">
        <v>145</v>
      </c>
      <c r="B32" s="704"/>
      <c r="C32" s="704"/>
      <c r="D32" s="704"/>
      <c r="E32" s="704"/>
      <c r="F32" s="704"/>
      <c r="G32" s="704"/>
      <c r="H32" s="704"/>
      <c r="I32" s="704"/>
      <c r="J32" s="704"/>
      <c r="K32" s="704"/>
      <c r="L32" s="704"/>
      <c r="M32" s="704"/>
      <c r="N32" s="705"/>
      <c r="O32" s="706">
        <v>5000</v>
      </c>
      <c r="P32" s="707"/>
      <c r="Q32" s="708"/>
      <c r="R32" s="706" t="s">
        <v>132</v>
      </c>
      <c r="S32" s="707"/>
      <c r="T32" s="708"/>
      <c r="U32" s="712" t="s">
        <v>144</v>
      </c>
      <c r="V32" s="713"/>
      <c r="W32" s="714"/>
      <c r="X32" s="712"/>
      <c r="Y32" s="713"/>
      <c r="Z32" s="715"/>
      <c r="AA32" s="716"/>
      <c r="AB32" s="717"/>
      <c r="AC32" s="717"/>
      <c r="AD32" s="717"/>
      <c r="AE32" s="718"/>
      <c r="AF32" s="673"/>
      <c r="AG32" s="674"/>
      <c r="AH32" s="674"/>
      <c r="AI32" s="674"/>
      <c r="AJ32" s="674"/>
      <c r="AK32" s="674"/>
      <c r="AL32" s="674"/>
      <c r="AM32" s="674"/>
      <c r="AN32" s="674"/>
      <c r="AO32" s="674"/>
      <c r="AP32" s="675"/>
    </row>
    <row r="33" spans="1:42" s="167" customFormat="1" ht="14.1" customHeight="1" thickBot="1">
      <c r="A33" s="676" t="s">
        <v>146</v>
      </c>
      <c r="B33" s="677"/>
      <c r="C33" s="677"/>
      <c r="D33" s="677"/>
      <c r="E33" s="677"/>
      <c r="F33" s="677"/>
      <c r="G33" s="677"/>
      <c r="H33" s="677"/>
      <c r="I33" s="677"/>
      <c r="J33" s="677"/>
      <c r="K33" s="677"/>
      <c r="L33" s="677"/>
      <c r="M33" s="677"/>
      <c r="N33" s="678"/>
      <c r="O33" s="709"/>
      <c r="P33" s="710"/>
      <c r="Q33" s="711"/>
      <c r="R33" s="709"/>
      <c r="S33" s="710"/>
      <c r="T33" s="711"/>
      <c r="U33" s="679" t="s">
        <v>102</v>
      </c>
      <c r="V33" s="680"/>
      <c r="W33" s="681"/>
      <c r="X33" s="682"/>
      <c r="Y33" s="683"/>
      <c r="Z33" s="684"/>
      <c r="AA33" s="719"/>
      <c r="AB33" s="720"/>
      <c r="AC33" s="720"/>
      <c r="AD33" s="720"/>
      <c r="AE33" s="721"/>
      <c r="AF33" s="685"/>
      <c r="AG33" s="686"/>
      <c r="AH33" s="686"/>
      <c r="AI33" s="686"/>
      <c r="AJ33" s="686"/>
      <c r="AK33" s="686"/>
      <c r="AL33" s="686"/>
      <c r="AM33" s="686"/>
      <c r="AN33" s="686"/>
      <c r="AO33" s="686"/>
      <c r="AP33" s="687"/>
    </row>
    <row r="34" spans="1:42" s="167" customFormat="1" ht="14.4">
      <c r="A34" s="199"/>
      <c r="B34" s="199"/>
      <c r="C34" s="199"/>
      <c r="D34" s="199"/>
      <c r="E34" s="199"/>
      <c r="F34" s="199"/>
      <c r="G34" s="199"/>
      <c r="H34" s="199"/>
      <c r="I34" s="199"/>
      <c r="J34" s="199"/>
      <c r="K34" s="199"/>
      <c r="L34" s="199"/>
      <c r="M34" s="199"/>
      <c r="N34" s="168"/>
      <c r="O34" s="168"/>
      <c r="P34" s="168"/>
      <c r="Q34" s="169"/>
      <c r="R34" s="169"/>
      <c r="S34" s="169"/>
      <c r="T34" s="200"/>
      <c r="U34" s="200"/>
      <c r="V34" s="200"/>
      <c r="AC34" s="201"/>
      <c r="AD34" s="201"/>
      <c r="AE34" s="201"/>
      <c r="AF34" s="201"/>
      <c r="AG34" s="201"/>
      <c r="AH34" s="201"/>
      <c r="AI34" s="201"/>
      <c r="AJ34" s="201"/>
      <c r="AK34" s="201"/>
      <c r="AL34" s="201"/>
      <c r="AM34" s="201"/>
      <c r="AN34" s="201"/>
      <c r="AO34" s="201"/>
      <c r="AP34" s="201"/>
    </row>
    <row r="35" spans="1:42" s="167" customFormat="1" ht="18" customHeight="1">
      <c r="A35" s="202" t="s">
        <v>147</v>
      </c>
      <c r="B35" s="199"/>
      <c r="C35" s="199"/>
      <c r="D35" s="199"/>
      <c r="E35" s="199"/>
      <c r="F35" s="199"/>
      <c r="G35" s="199"/>
      <c r="H35" s="199"/>
      <c r="I35" s="199"/>
      <c r="J35" s="199"/>
      <c r="K35" s="199"/>
      <c r="L35" s="199"/>
      <c r="M35" s="199"/>
      <c r="N35" s="168"/>
      <c r="O35" s="168"/>
      <c r="P35" s="168"/>
      <c r="Q35" s="169"/>
      <c r="R35" s="169"/>
      <c r="S35" s="169"/>
      <c r="T35" s="200"/>
      <c r="U35" s="200"/>
      <c r="V35" s="200"/>
      <c r="AC35" s="201"/>
      <c r="AD35" s="201"/>
      <c r="AE35" s="201"/>
      <c r="AF35" s="201"/>
      <c r="AG35" s="201"/>
      <c r="AH35" s="201"/>
      <c r="AI35" s="201"/>
      <c r="AJ35" s="201"/>
      <c r="AK35" s="201"/>
      <c r="AL35" s="201"/>
      <c r="AM35" s="201"/>
      <c r="AN35" s="201"/>
      <c r="AO35" s="201"/>
      <c r="AP35" s="201"/>
    </row>
    <row r="36" spans="1:42" s="167" customFormat="1" ht="18" customHeight="1">
      <c r="A36" s="688" t="s">
        <v>148</v>
      </c>
      <c r="B36" s="688"/>
      <c r="C36" s="688"/>
      <c r="D36" s="688"/>
      <c r="E36" s="689" t="s">
        <v>149</v>
      </c>
      <c r="F36" s="689"/>
      <c r="G36" s="689"/>
      <c r="H36" s="689"/>
      <c r="I36" s="689"/>
      <c r="J36" s="689"/>
      <c r="K36" s="689"/>
      <c r="L36" s="689"/>
      <c r="M36" s="202" t="s">
        <v>150</v>
      </c>
      <c r="N36" s="168"/>
      <c r="O36" s="168"/>
      <c r="P36" s="168"/>
      <c r="Q36" s="169"/>
      <c r="R36" s="169"/>
      <c r="S36" s="169"/>
      <c r="T36" s="200"/>
      <c r="U36" s="200"/>
      <c r="V36" s="200"/>
      <c r="AC36" s="201"/>
      <c r="AD36" s="201"/>
      <c r="AE36" s="201"/>
      <c r="AF36" s="201"/>
      <c r="AG36" s="201"/>
      <c r="AH36" s="201"/>
      <c r="AI36" s="201"/>
      <c r="AJ36" s="201"/>
      <c r="AK36" s="201"/>
      <c r="AL36" s="201"/>
      <c r="AM36" s="201"/>
      <c r="AN36" s="201"/>
      <c r="AO36" s="201"/>
      <c r="AP36" s="201"/>
    </row>
    <row r="37" spans="1:42" s="167" customFormat="1" ht="21" customHeight="1">
      <c r="A37" s="214" t="s">
        <v>151</v>
      </c>
      <c r="B37" s="199"/>
      <c r="C37" s="199"/>
      <c r="E37" s="199"/>
      <c r="F37" s="199"/>
      <c r="G37" s="199"/>
      <c r="H37" s="199"/>
      <c r="I37" s="199"/>
      <c r="J37" s="199"/>
      <c r="K37" s="199"/>
      <c r="L37" s="199"/>
      <c r="M37" s="199"/>
      <c r="N37" s="168"/>
      <c r="O37" s="168"/>
      <c r="P37" s="168"/>
      <c r="Q37" s="169"/>
      <c r="R37" s="169"/>
      <c r="S37" s="169"/>
      <c r="T37" s="200"/>
      <c r="U37" s="200"/>
      <c r="V37" s="200"/>
      <c r="AC37" s="201"/>
      <c r="AD37" s="201"/>
      <c r="AE37" s="201"/>
      <c r="AF37" s="201"/>
      <c r="AG37" s="201"/>
      <c r="AH37" s="201"/>
      <c r="AI37" s="201"/>
      <c r="AJ37" s="201"/>
      <c r="AK37" s="201"/>
      <c r="AL37" s="201"/>
      <c r="AM37" s="201"/>
      <c r="AN37" s="201"/>
      <c r="AO37" s="201"/>
      <c r="AP37" s="201"/>
    </row>
    <row r="38" spans="1:42" ht="15.75" customHeight="1">
      <c r="A38" s="189"/>
    </row>
    <row r="39" spans="1:42" ht="12" customHeight="1">
      <c r="A39" s="193"/>
    </row>
    <row r="40" spans="1:42" ht="15" customHeight="1">
      <c r="A40" s="189" t="s">
        <v>152</v>
      </c>
      <c r="W40" s="171"/>
      <c r="X40" s="172"/>
      <c r="AH40" s="690"/>
      <c r="AI40" s="690"/>
      <c r="AJ40" s="690"/>
      <c r="AK40" s="170" t="s">
        <v>43</v>
      </c>
      <c r="AL40" s="245"/>
      <c r="AM40" s="170" t="s">
        <v>44</v>
      </c>
      <c r="AN40" s="245"/>
      <c r="AO40" s="170" t="s">
        <v>153</v>
      </c>
    </row>
    <row r="41" spans="1:42" ht="25.5" customHeight="1">
      <c r="A41" s="647" t="s">
        <v>154</v>
      </c>
      <c r="B41" s="647"/>
      <c r="C41" s="647"/>
      <c r="D41" s="647"/>
      <c r="E41" s="647"/>
      <c r="F41" s="647"/>
      <c r="G41" s="663"/>
      <c r="H41" s="664"/>
      <c r="I41" s="664"/>
      <c r="J41" s="664"/>
      <c r="K41" s="664"/>
      <c r="L41" s="664"/>
      <c r="M41" s="664"/>
      <c r="N41" s="664"/>
      <c r="O41" s="664"/>
      <c r="P41" s="664"/>
      <c r="Q41" s="664"/>
      <c r="R41" s="664"/>
      <c r="S41" s="664"/>
      <c r="T41" s="664"/>
      <c r="U41" s="664"/>
      <c r="V41" s="664"/>
      <c r="W41" s="664"/>
      <c r="X41" s="664"/>
      <c r="Y41" s="664"/>
      <c r="Z41" s="664"/>
      <c r="AA41" s="664"/>
      <c r="AB41" s="665"/>
      <c r="AC41" s="647" t="s">
        <v>48</v>
      </c>
      <c r="AD41" s="647"/>
      <c r="AE41" s="647"/>
      <c r="AF41" s="656"/>
      <c r="AG41" s="656"/>
      <c r="AH41" s="656"/>
      <c r="AI41" s="656"/>
      <c r="AJ41" s="656"/>
      <c r="AK41" s="656"/>
      <c r="AL41" s="656"/>
      <c r="AM41" s="656"/>
      <c r="AN41" s="656"/>
      <c r="AO41" s="656"/>
      <c r="AP41" s="656"/>
    </row>
    <row r="42" spans="1:42" ht="15" customHeight="1">
      <c r="A42" s="647" t="s">
        <v>51</v>
      </c>
      <c r="B42" s="647"/>
      <c r="C42" s="647"/>
      <c r="D42" s="647"/>
      <c r="E42" s="647"/>
      <c r="F42" s="647"/>
      <c r="G42" s="203" t="s">
        <v>155</v>
      </c>
      <c r="H42" s="671"/>
      <c r="I42" s="671"/>
      <c r="J42" s="671"/>
      <c r="K42" s="671"/>
      <c r="L42" s="671"/>
      <c r="M42" s="671"/>
      <c r="N42" s="671"/>
      <c r="O42" s="671"/>
      <c r="P42" s="671"/>
      <c r="Q42" s="671"/>
      <c r="R42" s="671"/>
      <c r="S42" s="671"/>
      <c r="T42" s="671"/>
      <c r="U42" s="671"/>
      <c r="V42" s="671"/>
      <c r="W42" s="671"/>
      <c r="X42" s="671"/>
      <c r="Y42" s="671"/>
      <c r="Z42" s="671"/>
      <c r="AA42" s="671"/>
      <c r="AB42" s="672"/>
      <c r="AC42" s="650" t="s">
        <v>53</v>
      </c>
      <c r="AD42" s="651"/>
      <c r="AE42" s="652"/>
      <c r="AF42" s="656"/>
      <c r="AG42" s="656"/>
      <c r="AH42" s="656"/>
      <c r="AI42" s="656"/>
      <c r="AJ42" s="656"/>
      <c r="AK42" s="656"/>
      <c r="AL42" s="656"/>
      <c r="AM42" s="656"/>
      <c r="AN42" s="656"/>
      <c r="AO42" s="656"/>
      <c r="AP42" s="656"/>
    </row>
    <row r="43" spans="1:42" ht="15" customHeight="1">
      <c r="A43" s="647"/>
      <c r="B43" s="647"/>
      <c r="C43" s="647"/>
      <c r="D43" s="647"/>
      <c r="E43" s="647"/>
      <c r="F43" s="647"/>
      <c r="G43" s="657"/>
      <c r="H43" s="658"/>
      <c r="I43" s="658"/>
      <c r="J43" s="658"/>
      <c r="K43" s="658"/>
      <c r="L43" s="658"/>
      <c r="M43" s="658"/>
      <c r="N43" s="658"/>
      <c r="O43" s="658"/>
      <c r="P43" s="658"/>
      <c r="Q43" s="658"/>
      <c r="R43" s="658"/>
      <c r="S43" s="658"/>
      <c r="T43" s="658"/>
      <c r="U43" s="658"/>
      <c r="V43" s="658"/>
      <c r="W43" s="658"/>
      <c r="X43" s="658"/>
      <c r="Y43" s="658"/>
      <c r="Z43" s="658"/>
      <c r="AA43" s="658"/>
      <c r="AB43" s="659"/>
      <c r="AC43" s="653"/>
      <c r="AD43" s="654"/>
      <c r="AE43" s="655"/>
      <c r="AF43" s="656"/>
      <c r="AG43" s="656"/>
      <c r="AH43" s="656"/>
      <c r="AI43" s="656"/>
      <c r="AJ43" s="656"/>
      <c r="AK43" s="656"/>
      <c r="AL43" s="656"/>
      <c r="AM43" s="656"/>
      <c r="AN43" s="656"/>
      <c r="AO43" s="656"/>
      <c r="AP43" s="656"/>
    </row>
    <row r="44" spans="1:42" ht="21.9" customHeight="1">
      <c r="A44" s="647"/>
      <c r="B44" s="647"/>
      <c r="C44" s="647"/>
      <c r="D44" s="647"/>
      <c r="E44" s="647"/>
      <c r="F44" s="647"/>
      <c r="G44" s="660"/>
      <c r="H44" s="661"/>
      <c r="I44" s="661"/>
      <c r="J44" s="661"/>
      <c r="K44" s="661"/>
      <c r="L44" s="661"/>
      <c r="M44" s="661"/>
      <c r="N44" s="661"/>
      <c r="O44" s="661"/>
      <c r="P44" s="661"/>
      <c r="Q44" s="661"/>
      <c r="R44" s="661"/>
      <c r="S44" s="661"/>
      <c r="T44" s="661"/>
      <c r="U44" s="661"/>
      <c r="V44" s="661"/>
      <c r="W44" s="661"/>
      <c r="X44" s="661"/>
      <c r="Y44" s="661"/>
      <c r="Z44" s="661"/>
      <c r="AA44" s="661"/>
      <c r="AB44" s="662"/>
      <c r="AC44" s="647" t="s">
        <v>156</v>
      </c>
      <c r="AD44" s="647"/>
      <c r="AE44" s="647"/>
      <c r="AF44" s="656"/>
      <c r="AG44" s="656"/>
      <c r="AH44" s="656"/>
      <c r="AI44" s="656"/>
      <c r="AJ44" s="656"/>
      <c r="AK44" s="656"/>
      <c r="AL44" s="656"/>
      <c r="AM44" s="656"/>
      <c r="AN44" s="656"/>
      <c r="AO44" s="656"/>
      <c r="AP44" s="656"/>
    </row>
    <row r="45" spans="1:42" ht="21.9" customHeight="1">
      <c r="A45" s="647" t="s">
        <v>157</v>
      </c>
      <c r="B45" s="647"/>
      <c r="C45" s="647"/>
      <c r="D45" s="647"/>
      <c r="E45" s="647"/>
      <c r="F45" s="647"/>
      <c r="G45" s="663"/>
      <c r="H45" s="664"/>
      <c r="I45" s="664"/>
      <c r="J45" s="664"/>
      <c r="K45" s="664"/>
      <c r="L45" s="664"/>
      <c r="M45" s="664"/>
      <c r="N45" s="664"/>
      <c r="O45" s="664"/>
      <c r="P45" s="664"/>
      <c r="Q45" s="664"/>
      <c r="R45" s="664"/>
      <c r="S45" s="664"/>
      <c r="T45" s="664"/>
      <c r="U45" s="664"/>
      <c r="V45" s="664"/>
      <c r="W45" s="664"/>
      <c r="X45" s="664"/>
      <c r="Y45" s="664"/>
      <c r="Z45" s="664"/>
      <c r="AA45" s="664"/>
      <c r="AB45" s="665"/>
      <c r="AC45" s="647" t="s">
        <v>158</v>
      </c>
      <c r="AD45" s="647"/>
      <c r="AE45" s="647"/>
      <c r="AF45" s="656"/>
      <c r="AG45" s="656"/>
      <c r="AH45" s="656"/>
      <c r="AI45" s="656"/>
      <c r="AJ45" s="656"/>
      <c r="AK45" s="656"/>
      <c r="AL45" s="656"/>
      <c r="AM45" s="656"/>
      <c r="AN45" s="656"/>
      <c r="AO45" s="656"/>
      <c r="AP45" s="656"/>
    </row>
    <row r="46" spans="1:42">
      <c r="A46" s="189" t="s">
        <v>159</v>
      </c>
    </row>
    <row r="47" spans="1:42" ht="25.5" customHeight="1">
      <c r="A47" s="666" t="s">
        <v>66</v>
      </c>
      <c r="B47" s="666"/>
      <c r="C47" s="666"/>
      <c r="D47" s="666"/>
      <c r="E47" s="667"/>
      <c r="F47" s="667"/>
      <c r="G47" s="668"/>
      <c r="H47" s="648"/>
      <c r="I47" s="648"/>
      <c r="J47" s="648"/>
      <c r="K47" s="648"/>
      <c r="L47" s="648"/>
      <c r="M47" s="648"/>
      <c r="N47" s="648"/>
      <c r="O47" s="648"/>
      <c r="P47" s="648"/>
      <c r="Q47" s="648"/>
      <c r="R47" s="648"/>
      <c r="S47" s="648"/>
      <c r="T47" s="648"/>
      <c r="U47" s="648"/>
      <c r="V47" s="648"/>
      <c r="W47" s="648"/>
      <c r="X47" s="648"/>
      <c r="Y47" s="648"/>
      <c r="Z47" s="648"/>
      <c r="AA47" s="648"/>
      <c r="AB47" s="649"/>
      <c r="AC47" s="647" t="s">
        <v>48</v>
      </c>
      <c r="AD47" s="647"/>
      <c r="AE47" s="647"/>
      <c r="AF47" s="656"/>
      <c r="AG47" s="656"/>
      <c r="AH47" s="656"/>
      <c r="AI47" s="656"/>
      <c r="AJ47" s="656"/>
      <c r="AK47" s="656"/>
      <c r="AL47" s="656"/>
      <c r="AM47" s="656"/>
      <c r="AN47" s="656"/>
      <c r="AO47" s="656"/>
      <c r="AP47" s="656"/>
    </row>
    <row r="48" spans="1:42" ht="25.5" customHeight="1">
      <c r="A48" s="669" t="s">
        <v>67</v>
      </c>
      <c r="B48" s="669"/>
      <c r="C48" s="669"/>
      <c r="D48" s="669"/>
      <c r="E48" s="670"/>
      <c r="F48" s="670"/>
      <c r="G48" s="660"/>
      <c r="H48" s="661"/>
      <c r="I48" s="661"/>
      <c r="J48" s="661"/>
      <c r="K48" s="661"/>
      <c r="L48" s="661"/>
      <c r="M48" s="661"/>
      <c r="N48" s="661"/>
      <c r="O48" s="661"/>
      <c r="P48" s="661"/>
      <c r="Q48" s="661"/>
      <c r="R48" s="661"/>
      <c r="S48" s="661"/>
      <c r="T48" s="661"/>
      <c r="U48" s="661"/>
      <c r="V48" s="661"/>
      <c r="W48" s="661"/>
      <c r="X48" s="661"/>
      <c r="Y48" s="661"/>
      <c r="Z48" s="661"/>
      <c r="AA48" s="661"/>
      <c r="AB48" s="662"/>
      <c r="AC48" s="650" t="s">
        <v>53</v>
      </c>
      <c r="AD48" s="651"/>
      <c r="AE48" s="652"/>
      <c r="AF48" s="656"/>
      <c r="AG48" s="656"/>
      <c r="AH48" s="656"/>
      <c r="AI48" s="656"/>
      <c r="AJ48" s="656"/>
      <c r="AK48" s="656"/>
      <c r="AL48" s="656"/>
      <c r="AM48" s="656"/>
      <c r="AN48" s="656"/>
      <c r="AO48" s="656"/>
      <c r="AP48" s="656"/>
    </row>
    <row r="49" spans="1:42" ht="15" customHeight="1">
      <c r="A49" s="647" t="s">
        <v>51</v>
      </c>
      <c r="B49" s="647"/>
      <c r="C49" s="647"/>
      <c r="D49" s="647"/>
      <c r="E49" s="647"/>
      <c r="F49" s="647"/>
      <c r="G49" s="203" t="s">
        <v>155</v>
      </c>
      <c r="H49" s="648"/>
      <c r="I49" s="648"/>
      <c r="J49" s="648"/>
      <c r="K49" s="648"/>
      <c r="L49" s="648"/>
      <c r="M49" s="648"/>
      <c r="N49" s="648"/>
      <c r="O49" s="648"/>
      <c r="P49" s="648"/>
      <c r="Q49" s="648"/>
      <c r="R49" s="648"/>
      <c r="S49" s="648"/>
      <c r="T49" s="648"/>
      <c r="U49" s="648"/>
      <c r="V49" s="648"/>
      <c r="W49" s="648"/>
      <c r="X49" s="648"/>
      <c r="Y49" s="648"/>
      <c r="Z49" s="648"/>
      <c r="AA49" s="648"/>
      <c r="AB49" s="649"/>
      <c r="AC49" s="650" t="s">
        <v>53</v>
      </c>
      <c r="AD49" s="651"/>
      <c r="AE49" s="652"/>
      <c r="AF49" s="656"/>
      <c r="AG49" s="656"/>
      <c r="AH49" s="656"/>
      <c r="AI49" s="656"/>
      <c r="AJ49" s="656"/>
      <c r="AK49" s="656"/>
      <c r="AL49" s="656"/>
      <c r="AM49" s="656"/>
      <c r="AN49" s="656"/>
      <c r="AO49" s="656"/>
      <c r="AP49" s="656"/>
    </row>
    <row r="50" spans="1:42" ht="15" customHeight="1">
      <c r="A50" s="647"/>
      <c r="B50" s="647"/>
      <c r="C50" s="647"/>
      <c r="D50" s="647"/>
      <c r="E50" s="647"/>
      <c r="F50" s="647"/>
      <c r="G50" s="657"/>
      <c r="H50" s="658"/>
      <c r="I50" s="658"/>
      <c r="J50" s="658"/>
      <c r="K50" s="658"/>
      <c r="L50" s="658"/>
      <c r="M50" s="658"/>
      <c r="N50" s="658"/>
      <c r="O50" s="658"/>
      <c r="P50" s="658"/>
      <c r="Q50" s="658"/>
      <c r="R50" s="658"/>
      <c r="S50" s="658"/>
      <c r="T50" s="658"/>
      <c r="U50" s="658"/>
      <c r="V50" s="658"/>
      <c r="W50" s="658"/>
      <c r="X50" s="658"/>
      <c r="Y50" s="658"/>
      <c r="Z50" s="658"/>
      <c r="AA50" s="658"/>
      <c r="AB50" s="659"/>
      <c r="AC50" s="653"/>
      <c r="AD50" s="654"/>
      <c r="AE50" s="655"/>
      <c r="AF50" s="656"/>
      <c r="AG50" s="656"/>
      <c r="AH50" s="656"/>
      <c r="AI50" s="656"/>
      <c r="AJ50" s="656"/>
      <c r="AK50" s="656"/>
      <c r="AL50" s="656"/>
      <c r="AM50" s="656"/>
      <c r="AN50" s="656"/>
      <c r="AO50" s="656"/>
      <c r="AP50" s="656"/>
    </row>
    <row r="51" spans="1:42" ht="21.9" customHeight="1">
      <c r="A51" s="647"/>
      <c r="B51" s="647"/>
      <c r="C51" s="647"/>
      <c r="D51" s="647"/>
      <c r="E51" s="647"/>
      <c r="F51" s="647"/>
      <c r="G51" s="660"/>
      <c r="H51" s="661"/>
      <c r="I51" s="661"/>
      <c r="J51" s="661"/>
      <c r="K51" s="661"/>
      <c r="L51" s="661"/>
      <c r="M51" s="661"/>
      <c r="N51" s="661"/>
      <c r="O51" s="661"/>
      <c r="P51" s="661"/>
      <c r="Q51" s="661"/>
      <c r="R51" s="661"/>
      <c r="S51" s="661"/>
      <c r="T51" s="661"/>
      <c r="U51" s="661"/>
      <c r="V51" s="661"/>
      <c r="W51" s="661"/>
      <c r="X51" s="661"/>
      <c r="Y51" s="661"/>
      <c r="Z51" s="661"/>
      <c r="AA51" s="661"/>
      <c r="AB51" s="662"/>
      <c r="AC51" s="647" t="s">
        <v>156</v>
      </c>
      <c r="AD51" s="647"/>
      <c r="AE51" s="647"/>
      <c r="AF51" s="656"/>
      <c r="AG51" s="656"/>
      <c r="AH51" s="656"/>
      <c r="AI51" s="656"/>
      <c r="AJ51" s="656"/>
      <c r="AK51" s="656"/>
      <c r="AL51" s="656"/>
      <c r="AM51" s="656"/>
      <c r="AN51" s="656"/>
      <c r="AO51" s="656"/>
      <c r="AP51" s="656"/>
    </row>
    <row r="52" spans="1:42" ht="21.9" customHeight="1">
      <c r="A52" s="647" t="s">
        <v>157</v>
      </c>
      <c r="B52" s="647"/>
      <c r="C52" s="647"/>
      <c r="D52" s="647"/>
      <c r="E52" s="647"/>
      <c r="F52" s="647"/>
      <c r="G52" s="663"/>
      <c r="H52" s="664"/>
      <c r="I52" s="664"/>
      <c r="J52" s="664"/>
      <c r="K52" s="664"/>
      <c r="L52" s="664"/>
      <c r="M52" s="664"/>
      <c r="N52" s="664"/>
      <c r="O52" s="664"/>
      <c r="P52" s="664"/>
      <c r="Q52" s="664"/>
      <c r="R52" s="664"/>
      <c r="S52" s="664"/>
      <c r="T52" s="664"/>
      <c r="U52" s="664"/>
      <c r="V52" s="664"/>
      <c r="W52" s="664"/>
      <c r="X52" s="664"/>
      <c r="Y52" s="664"/>
      <c r="Z52" s="664"/>
      <c r="AA52" s="664"/>
      <c r="AB52" s="665"/>
      <c r="AC52" s="647" t="s">
        <v>158</v>
      </c>
      <c r="AD52" s="647"/>
      <c r="AE52" s="647"/>
      <c r="AF52" s="656"/>
      <c r="AG52" s="656"/>
      <c r="AH52" s="656"/>
      <c r="AI52" s="656"/>
      <c r="AJ52" s="656"/>
      <c r="AK52" s="656"/>
      <c r="AL52" s="656"/>
      <c r="AM52" s="656"/>
      <c r="AN52" s="656"/>
      <c r="AO52" s="656"/>
      <c r="AP52" s="656"/>
    </row>
    <row r="53" spans="1:42" ht="20.100000000000001" customHeight="1">
      <c r="A53" s="173" t="s">
        <v>160</v>
      </c>
      <c r="B53" s="204"/>
      <c r="C53" s="193"/>
      <c r="D53" s="193"/>
      <c r="E53" s="193"/>
      <c r="F53" s="193"/>
      <c r="G53" s="193"/>
      <c r="H53" s="193"/>
      <c r="I53" s="193"/>
      <c r="J53" s="193"/>
      <c r="K53" s="193"/>
      <c r="L53" s="193"/>
      <c r="M53" s="193"/>
      <c r="N53" s="193"/>
      <c r="O53" s="193"/>
      <c r="P53" s="193"/>
      <c r="Q53" s="193"/>
      <c r="R53" s="193"/>
      <c r="S53" s="193"/>
      <c r="T53" s="204"/>
      <c r="U53" s="204"/>
      <c r="V53" s="205"/>
      <c r="W53" s="205"/>
      <c r="X53" s="205"/>
      <c r="Y53" s="205"/>
      <c r="Z53" s="205"/>
      <c r="AA53" s="205"/>
      <c r="AB53" s="205"/>
      <c r="AC53" s="205"/>
      <c r="AD53" s="205"/>
      <c r="AE53" s="205"/>
      <c r="AJ53" s="174"/>
      <c r="AK53" s="174"/>
      <c r="AL53" s="174"/>
      <c r="AM53" s="174"/>
      <c r="AN53" s="174"/>
      <c r="AO53" s="174"/>
      <c r="AP53" s="174"/>
    </row>
    <row r="54" spans="1:42" ht="25.5" customHeight="1">
      <c r="A54" s="629" t="s">
        <v>75</v>
      </c>
      <c r="B54" s="629"/>
      <c r="C54" s="629"/>
      <c r="D54" s="629"/>
      <c r="E54" s="629"/>
      <c r="F54" s="629"/>
      <c r="G54" s="630"/>
      <c r="H54" s="631"/>
      <c r="I54" s="631"/>
      <c r="J54" s="631"/>
      <c r="K54" s="631"/>
      <c r="L54" s="631"/>
      <c r="M54" s="631"/>
      <c r="N54" s="631"/>
      <c r="O54" s="631"/>
      <c r="P54" s="631"/>
      <c r="Q54" s="631"/>
      <c r="R54" s="631"/>
      <c r="S54" s="632"/>
      <c r="T54" s="633" t="s">
        <v>161</v>
      </c>
      <c r="U54" s="634"/>
      <c r="V54" s="634"/>
      <c r="W54" s="635"/>
      <c r="X54" s="635"/>
      <c r="Y54" s="635"/>
      <c r="Z54" s="635"/>
      <c r="AA54" s="635"/>
      <c r="AB54" s="635"/>
      <c r="AC54" s="635" t="s">
        <v>162</v>
      </c>
      <c r="AD54" s="635"/>
      <c r="AE54" s="635"/>
      <c r="AF54" s="635"/>
      <c r="AG54" s="635"/>
      <c r="AH54" s="635"/>
      <c r="AI54" s="635" t="s">
        <v>163</v>
      </c>
      <c r="AJ54" s="635"/>
      <c r="AK54" s="635"/>
      <c r="AL54" s="635"/>
      <c r="AM54" s="635"/>
      <c r="AN54" s="635"/>
      <c r="AO54" s="637"/>
      <c r="AP54" s="638"/>
    </row>
    <row r="55" spans="1:42" ht="25.5" customHeight="1">
      <c r="A55" s="194"/>
      <c r="B55" s="194"/>
      <c r="C55" s="194"/>
      <c r="D55" s="194"/>
      <c r="E55" s="194"/>
      <c r="F55" s="194"/>
      <c r="G55" s="242"/>
      <c r="H55" s="242"/>
      <c r="I55" s="242"/>
      <c r="J55" s="242"/>
      <c r="K55" s="242"/>
      <c r="L55" s="242"/>
      <c r="M55" s="242"/>
      <c r="N55" s="242"/>
      <c r="O55" s="242"/>
      <c r="P55" s="242"/>
      <c r="Q55" s="242"/>
      <c r="R55" s="242"/>
      <c r="S55" s="242"/>
      <c r="T55" s="204"/>
      <c r="U55" s="204"/>
      <c r="V55" s="204"/>
      <c r="W55" s="243"/>
      <c r="X55" s="243"/>
      <c r="Y55" s="243"/>
      <c r="Z55" s="243"/>
      <c r="AA55" s="243"/>
      <c r="AB55" s="243"/>
      <c r="AC55" s="243"/>
      <c r="AD55" s="243"/>
      <c r="AE55" s="243"/>
      <c r="AF55" s="639" t="s">
        <v>164</v>
      </c>
      <c r="AG55" s="640"/>
      <c r="AH55" s="640"/>
      <c r="AI55" s="640"/>
      <c r="AJ55" s="640"/>
      <c r="AK55" s="641"/>
      <c r="AL55" s="642" t="s">
        <v>165</v>
      </c>
      <c r="AM55" s="643"/>
      <c r="AN55" s="643"/>
      <c r="AO55" s="643"/>
      <c r="AP55" s="644"/>
    </row>
    <row r="56" spans="1:42" ht="20.100000000000001" customHeight="1">
      <c r="A56" s="204"/>
      <c r="B56" s="204"/>
      <c r="C56" s="193"/>
      <c r="D56" s="193"/>
      <c r="E56" s="193"/>
      <c r="F56" s="193"/>
      <c r="G56" s="193"/>
      <c r="H56" s="193"/>
      <c r="I56" s="193"/>
      <c r="J56" s="193"/>
      <c r="K56" s="193"/>
      <c r="L56" s="193"/>
      <c r="M56" s="193"/>
      <c r="N56" s="193"/>
      <c r="O56" s="193"/>
      <c r="P56" s="193"/>
      <c r="Q56" s="193"/>
      <c r="R56" s="193"/>
      <c r="S56" s="193"/>
      <c r="T56" s="204"/>
      <c r="U56" s="204"/>
      <c r="V56" s="205"/>
      <c r="W56" s="205"/>
      <c r="X56" s="205"/>
      <c r="Y56" s="205"/>
      <c r="Z56" s="205"/>
      <c r="AA56" s="205"/>
      <c r="AB56" s="205"/>
      <c r="AC56" s="205"/>
      <c r="AD56" s="205"/>
      <c r="AE56" s="205"/>
      <c r="AI56" s="645">
        <v>240829</v>
      </c>
      <c r="AJ56" s="645"/>
      <c r="AK56" s="645"/>
      <c r="AL56" s="646"/>
      <c r="AM56" s="646"/>
      <c r="AN56" s="646"/>
      <c r="AO56" s="646"/>
      <c r="AP56" s="646"/>
    </row>
    <row r="57" spans="1:42" ht="21" customHeight="1">
      <c r="A57" s="636" t="s">
        <v>166</v>
      </c>
      <c r="B57" s="636"/>
      <c r="C57" s="636"/>
      <c r="D57" s="636"/>
      <c r="E57" s="636"/>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6"/>
      <c r="AL57" s="636"/>
      <c r="AM57" s="636"/>
      <c r="AN57" s="636"/>
      <c r="AO57" s="636"/>
      <c r="AP57" s="636"/>
    </row>
  </sheetData>
  <mergeCells count="145">
    <mergeCell ref="G5:AI6"/>
    <mergeCell ref="A8:AP8"/>
    <mergeCell ref="A18:N18"/>
    <mergeCell ref="O18:Q18"/>
    <mergeCell ref="R18:T18"/>
    <mergeCell ref="U18:W18"/>
    <mergeCell ref="X18:Z18"/>
    <mergeCell ref="AA18:AE18"/>
    <mergeCell ref="AF18:AP18"/>
    <mergeCell ref="A19:N19"/>
    <mergeCell ref="O19:Q19"/>
    <mergeCell ref="R19:T19"/>
    <mergeCell ref="U19:W19"/>
    <mergeCell ref="X19:Z19"/>
    <mergeCell ref="AA19:AE19"/>
    <mergeCell ref="A20:N20"/>
    <mergeCell ref="O20:Q21"/>
    <mergeCell ref="R20:T21"/>
    <mergeCell ref="U20:W20"/>
    <mergeCell ref="X20:Z20"/>
    <mergeCell ref="AA20:AE21"/>
    <mergeCell ref="AF20:AP20"/>
    <mergeCell ref="A21:N21"/>
    <mergeCell ref="U21:W21"/>
    <mergeCell ref="X21:Z21"/>
    <mergeCell ref="AF21:AP21"/>
    <mergeCell ref="A22:N22"/>
    <mergeCell ref="O22:Q22"/>
    <mergeCell ref="R22:T22"/>
    <mergeCell ref="U22:W22"/>
    <mergeCell ref="X22:Z22"/>
    <mergeCell ref="AA22:AE22"/>
    <mergeCell ref="A23:N23"/>
    <mergeCell ref="O23:Q24"/>
    <mergeCell ref="R23:T24"/>
    <mergeCell ref="U23:W23"/>
    <mergeCell ref="X23:Z23"/>
    <mergeCell ref="AA23:AE24"/>
    <mergeCell ref="AF23:AP23"/>
    <mergeCell ref="A24:N24"/>
    <mergeCell ref="U24:W24"/>
    <mergeCell ref="X24:Z24"/>
    <mergeCell ref="AF24:AP24"/>
    <mergeCell ref="A25:N25"/>
    <mergeCell ref="O25:Q25"/>
    <mergeCell ref="R25:T25"/>
    <mergeCell ref="U25:W25"/>
    <mergeCell ref="X25:Z25"/>
    <mergeCell ref="AA25:AE25"/>
    <mergeCell ref="A26:N26"/>
    <mergeCell ref="O26:Q27"/>
    <mergeCell ref="R26:T27"/>
    <mergeCell ref="U26:W26"/>
    <mergeCell ref="X26:Z26"/>
    <mergeCell ref="AA26:AE27"/>
    <mergeCell ref="AF26:AP26"/>
    <mergeCell ref="A27:N27"/>
    <mergeCell ref="U27:W27"/>
    <mergeCell ref="X27:Z27"/>
    <mergeCell ref="AF27:AP27"/>
    <mergeCell ref="A28:N28"/>
    <mergeCell ref="O28:Q28"/>
    <mergeCell ref="R28:T28"/>
    <mergeCell ref="U28:W28"/>
    <mergeCell ref="X28:Z28"/>
    <mergeCell ref="AA28:AE28"/>
    <mergeCell ref="A29:N29"/>
    <mergeCell ref="O29:Q30"/>
    <mergeCell ref="R29:T30"/>
    <mergeCell ref="U29:W29"/>
    <mergeCell ref="X29:Z29"/>
    <mergeCell ref="AA29:AE30"/>
    <mergeCell ref="AF29:AP29"/>
    <mergeCell ref="A30:N30"/>
    <mergeCell ref="U30:W30"/>
    <mergeCell ref="X30:Z30"/>
    <mergeCell ref="AF30:AP30"/>
    <mergeCell ref="A31:N31"/>
    <mergeCell ref="O31:Q31"/>
    <mergeCell ref="R31:T31"/>
    <mergeCell ref="U31:W31"/>
    <mergeCell ref="X31:Z31"/>
    <mergeCell ref="AA31:AE31"/>
    <mergeCell ref="A32:N32"/>
    <mergeCell ref="O32:Q33"/>
    <mergeCell ref="R32:T33"/>
    <mergeCell ref="U32:W32"/>
    <mergeCell ref="X32:Z32"/>
    <mergeCell ref="AA32:AE33"/>
    <mergeCell ref="AF32:AP32"/>
    <mergeCell ref="A33:N33"/>
    <mergeCell ref="U33:W33"/>
    <mergeCell ref="X33:Z33"/>
    <mergeCell ref="AF33:AP33"/>
    <mergeCell ref="A36:D36"/>
    <mergeCell ref="E36:L36"/>
    <mergeCell ref="AH40:AJ40"/>
    <mergeCell ref="A41:F41"/>
    <mergeCell ref="G41:AB41"/>
    <mergeCell ref="AC41:AE41"/>
    <mergeCell ref="AF41:AP41"/>
    <mergeCell ref="A42:F44"/>
    <mergeCell ref="H42:AB42"/>
    <mergeCell ref="AC42:AE43"/>
    <mergeCell ref="AF42:AP43"/>
    <mergeCell ref="G43:AB44"/>
    <mergeCell ref="AC44:AE44"/>
    <mergeCell ref="AF44:AP44"/>
    <mergeCell ref="A45:F45"/>
    <mergeCell ref="G45:AB45"/>
    <mergeCell ref="AC45:AE45"/>
    <mergeCell ref="AF45:AP45"/>
    <mergeCell ref="A47:D47"/>
    <mergeCell ref="E47:F47"/>
    <mergeCell ref="G47:AB48"/>
    <mergeCell ref="AC47:AE47"/>
    <mergeCell ref="AF47:AP47"/>
    <mergeCell ref="A48:D48"/>
    <mergeCell ref="E48:F48"/>
    <mergeCell ref="AC48:AE48"/>
    <mergeCell ref="AF48:AP48"/>
    <mergeCell ref="A49:F51"/>
    <mergeCell ref="H49:AB49"/>
    <mergeCell ref="AC49:AE50"/>
    <mergeCell ref="AF49:AP50"/>
    <mergeCell ref="G50:AB51"/>
    <mergeCell ref="AC51:AE51"/>
    <mergeCell ref="AF51:AP51"/>
    <mergeCell ref="A52:F52"/>
    <mergeCell ref="G52:AB52"/>
    <mergeCell ref="AC52:AE52"/>
    <mergeCell ref="AF52:AP52"/>
    <mergeCell ref="A54:F54"/>
    <mergeCell ref="G54:S54"/>
    <mergeCell ref="T54:V54"/>
    <mergeCell ref="W54:AB54"/>
    <mergeCell ref="AC54:AE54"/>
    <mergeCell ref="AF54:AH54"/>
    <mergeCell ref="A57:AP57"/>
    <mergeCell ref="AI54:AK54"/>
    <mergeCell ref="AL54:AN54"/>
    <mergeCell ref="AO54:AP54"/>
    <mergeCell ref="AF55:AK55"/>
    <mergeCell ref="AL55:AP55"/>
    <mergeCell ref="AI56:AP56"/>
  </mergeCells>
  <phoneticPr fontId="4"/>
  <hyperlinks>
    <hyperlink ref="E36" location="動画で学ぶOffice2016ID_PW!A1" display="ID・パスワード発行申請書" xr:uid="{279A91BE-4C04-4963-B042-40A48BE885BD}"/>
    <hyperlink ref="E36:L36" location="動画で学ぶOfficeID_PW!A1" display="ID・パスワード発行申請書" xr:uid="{79E0D078-7C26-49F2-B639-7BC97C057B60}"/>
  </hyperlinks>
  <pageMargins left="0.51181102362204722" right="0.51181102362204722" top="0.59055118110236227" bottom="0.59055118110236227"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C73FB-D31C-45B2-86D1-8EB004EB1EB1}">
  <sheetPr codeName="Sheet5"/>
  <dimension ref="A1:AT57"/>
  <sheetViews>
    <sheetView showGridLines="0" view="pageBreakPreview" zoomScaleNormal="100" zoomScaleSheetLayoutView="100" workbookViewId="0"/>
  </sheetViews>
  <sheetFormatPr defaultColWidth="9" defaultRowHeight="12"/>
  <cols>
    <col min="1" max="42" width="2.77734375" style="170" customWidth="1"/>
    <col min="43" max="46" width="3.77734375" style="170" customWidth="1"/>
    <col min="47" max="16384" width="9" style="170"/>
  </cols>
  <sheetData>
    <row r="1" spans="1:46">
      <c r="A1" s="183"/>
      <c r="AL1" s="184"/>
      <c r="AM1" s="184"/>
      <c r="AN1" s="184"/>
      <c r="AO1" s="185"/>
      <c r="AP1" s="18" t="s">
        <v>994</v>
      </c>
    </row>
    <row r="2" spans="1:46">
      <c r="A2" s="186" t="s">
        <v>0</v>
      </c>
      <c r="AL2" s="184"/>
      <c r="AM2" s="184"/>
      <c r="AN2" s="184"/>
      <c r="AO2" s="185"/>
      <c r="AP2" s="184"/>
    </row>
    <row r="3" spans="1:46">
      <c r="A3" s="186"/>
      <c r="AJ3" s="187"/>
      <c r="AK3" s="187"/>
      <c r="AL3" s="188"/>
      <c r="AM3" s="189"/>
      <c r="AN3" s="189"/>
      <c r="AO3" s="184"/>
      <c r="AP3" s="184"/>
    </row>
    <row r="4" spans="1:46">
      <c r="A4" s="186"/>
      <c r="AJ4" s="187"/>
      <c r="AK4" s="187"/>
      <c r="AL4" s="188"/>
      <c r="AM4" s="189"/>
      <c r="AN4" s="189"/>
      <c r="AO4" s="184"/>
      <c r="AP4" s="184"/>
    </row>
    <row r="5" spans="1:46" ht="17.25" customHeight="1">
      <c r="A5" s="186"/>
      <c r="G5" s="732" t="s">
        <v>167</v>
      </c>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189"/>
      <c r="AK5" s="189"/>
      <c r="AL5" s="189"/>
      <c r="AM5" s="190"/>
      <c r="AN5" s="190"/>
      <c r="AO5" s="189"/>
      <c r="AP5" s="189"/>
      <c r="AR5" s="189"/>
      <c r="AS5" s="189"/>
      <c r="AT5" s="190"/>
    </row>
    <row r="6" spans="1:46" ht="17.25" customHeight="1">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189"/>
      <c r="AK6" s="189"/>
      <c r="AL6" s="189"/>
      <c r="AM6" s="190"/>
      <c r="AN6" s="190"/>
      <c r="AO6" s="189"/>
      <c r="AP6" s="189"/>
      <c r="AR6" s="189"/>
      <c r="AS6" s="189"/>
      <c r="AT6" s="190"/>
    </row>
    <row r="7" spans="1:46" ht="21" customHeight="1">
      <c r="AJ7" s="191"/>
      <c r="AK7" s="191"/>
      <c r="AL7" s="192"/>
      <c r="AM7" s="192"/>
      <c r="AN7" s="185"/>
      <c r="AO7" s="185"/>
    </row>
    <row r="8" spans="1:46" ht="19.5" customHeight="1">
      <c r="A8" s="733" t="s">
        <v>116</v>
      </c>
      <c r="B8" s="734"/>
      <c r="C8" s="734"/>
      <c r="D8" s="734"/>
      <c r="E8" s="734"/>
      <c r="F8" s="734"/>
      <c r="G8" s="734"/>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5"/>
    </row>
    <row r="9" spans="1:46">
      <c r="A9" s="19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row>
    <row r="10" spans="1:46">
      <c r="A10" s="189" t="s">
        <v>117</v>
      </c>
      <c r="B10" s="193"/>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row>
    <row r="11" spans="1:46">
      <c r="A11" s="7" t="s">
        <v>118</v>
      </c>
      <c r="B11" s="193"/>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row>
    <row r="12" spans="1:46">
      <c r="A12" s="7" t="s">
        <v>119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row>
    <row r="13" spans="1:46">
      <c r="A13" s="189" t="s">
        <v>120</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row>
    <row r="14" spans="1:46">
      <c r="A14" s="189" t="s">
        <v>121</v>
      </c>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row>
    <row r="15" spans="1:46">
      <c r="A15" s="189" t="s">
        <v>122</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row>
    <row r="16" spans="1:46" ht="12.9" customHeight="1" thickBo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row>
    <row r="17" spans="1:42" s="167" customFormat="1" ht="18" customHeight="1" thickTop="1" thickBot="1">
      <c r="A17" s="197"/>
      <c r="W17" s="198"/>
      <c r="Y17" s="197"/>
      <c r="AP17" s="252" t="s">
        <v>123</v>
      </c>
    </row>
    <row r="18" spans="1:42" s="167" customFormat="1" ht="48" customHeight="1">
      <c r="A18" s="736" t="s">
        <v>124</v>
      </c>
      <c r="B18" s="737"/>
      <c r="C18" s="737"/>
      <c r="D18" s="737"/>
      <c r="E18" s="737"/>
      <c r="F18" s="737"/>
      <c r="G18" s="737"/>
      <c r="H18" s="737"/>
      <c r="I18" s="737"/>
      <c r="J18" s="737"/>
      <c r="K18" s="737"/>
      <c r="L18" s="737"/>
      <c r="M18" s="737"/>
      <c r="N18" s="738"/>
      <c r="O18" s="739" t="s">
        <v>89</v>
      </c>
      <c r="P18" s="737"/>
      <c r="Q18" s="738"/>
      <c r="R18" s="740" t="s">
        <v>125</v>
      </c>
      <c r="S18" s="740"/>
      <c r="T18" s="740"/>
      <c r="U18" s="741" t="s">
        <v>126</v>
      </c>
      <c r="V18" s="741"/>
      <c r="W18" s="736"/>
      <c r="X18" s="739" t="s">
        <v>127</v>
      </c>
      <c r="Y18" s="742"/>
      <c r="Z18" s="742"/>
      <c r="AA18" s="743" t="s">
        <v>128</v>
      </c>
      <c r="AB18" s="744"/>
      <c r="AC18" s="744"/>
      <c r="AD18" s="744"/>
      <c r="AE18" s="745"/>
      <c r="AF18" s="746" t="s">
        <v>129</v>
      </c>
      <c r="AG18" s="737"/>
      <c r="AH18" s="737"/>
      <c r="AI18" s="737"/>
      <c r="AJ18" s="737"/>
      <c r="AK18" s="737"/>
      <c r="AL18" s="737"/>
      <c r="AM18" s="737"/>
      <c r="AN18" s="737"/>
      <c r="AO18" s="737"/>
      <c r="AP18" s="738"/>
    </row>
    <row r="19" spans="1:42" s="167" customFormat="1" ht="18" customHeight="1">
      <c r="A19" s="691" t="s">
        <v>168</v>
      </c>
      <c r="B19" s="692"/>
      <c r="C19" s="692"/>
      <c r="D19" s="692"/>
      <c r="E19" s="692"/>
      <c r="F19" s="692"/>
      <c r="G19" s="692"/>
      <c r="H19" s="692"/>
      <c r="I19" s="692"/>
      <c r="J19" s="692"/>
      <c r="K19" s="692"/>
      <c r="L19" s="692"/>
      <c r="M19" s="692"/>
      <c r="N19" s="693"/>
      <c r="O19" s="694">
        <v>4500</v>
      </c>
      <c r="P19" s="695"/>
      <c r="Q19" s="696"/>
      <c r="R19" s="697">
        <f>INT(O19*0.9)</f>
        <v>4050</v>
      </c>
      <c r="S19" s="697"/>
      <c r="T19" s="697"/>
      <c r="U19" s="698" t="s">
        <v>169</v>
      </c>
      <c r="V19" s="698"/>
      <c r="W19" s="699"/>
      <c r="X19" s="698"/>
      <c r="Y19" s="698"/>
      <c r="Z19" s="699"/>
      <c r="AA19" s="700"/>
      <c r="AB19" s="701"/>
      <c r="AC19" s="701"/>
      <c r="AD19" s="701"/>
      <c r="AE19" s="702"/>
      <c r="AF19" s="239"/>
      <c r="AG19" s="239"/>
      <c r="AH19" s="239"/>
      <c r="AI19" s="239"/>
      <c r="AJ19" s="239"/>
      <c r="AK19" s="239"/>
      <c r="AL19" s="239"/>
      <c r="AM19" s="239"/>
      <c r="AN19" s="239"/>
      <c r="AO19" s="239"/>
      <c r="AP19" s="240"/>
    </row>
    <row r="20" spans="1:42" s="167" customFormat="1" ht="14.1" customHeight="1">
      <c r="A20" s="722" t="s">
        <v>168</v>
      </c>
      <c r="B20" s="704"/>
      <c r="C20" s="704"/>
      <c r="D20" s="704"/>
      <c r="E20" s="704"/>
      <c r="F20" s="704"/>
      <c r="G20" s="704"/>
      <c r="H20" s="704"/>
      <c r="I20" s="704"/>
      <c r="J20" s="704"/>
      <c r="K20" s="704"/>
      <c r="L20" s="704"/>
      <c r="M20" s="704"/>
      <c r="N20" s="705"/>
      <c r="O20" s="706">
        <v>5000</v>
      </c>
      <c r="P20" s="707"/>
      <c r="Q20" s="708"/>
      <c r="R20" s="706" t="s">
        <v>132</v>
      </c>
      <c r="S20" s="707"/>
      <c r="T20" s="708"/>
      <c r="U20" s="723" t="s">
        <v>169</v>
      </c>
      <c r="V20" s="724"/>
      <c r="W20" s="712"/>
      <c r="X20" s="723"/>
      <c r="Y20" s="724"/>
      <c r="Z20" s="712"/>
      <c r="AA20" s="716"/>
      <c r="AB20" s="717"/>
      <c r="AC20" s="717"/>
      <c r="AD20" s="717"/>
      <c r="AE20" s="718"/>
      <c r="AF20" s="673"/>
      <c r="AG20" s="674"/>
      <c r="AH20" s="674"/>
      <c r="AI20" s="674"/>
      <c r="AJ20" s="674"/>
      <c r="AK20" s="674"/>
      <c r="AL20" s="674"/>
      <c r="AM20" s="674"/>
      <c r="AN20" s="674"/>
      <c r="AO20" s="674"/>
      <c r="AP20" s="675"/>
    </row>
    <row r="21" spans="1:42" s="167" customFormat="1" ht="14.1" customHeight="1">
      <c r="A21" s="676" t="s">
        <v>170</v>
      </c>
      <c r="B21" s="728"/>
      <c r="C21" s="728"/>
      <c r="D21" s="728"/>
      <c r="E21" s="728"/>
      <c r="F21" s="728"/>
      <c r="G21" s="728"/>
      <c r="H21" s="728"/>
      <c r="I21" s="728"/>
      <c r="J21" s="728"/>
      <c r="K21" s="728"/>
      <c r="L21" s="728"/>
      <c r="M21" s="728"/>
      <c r="N21" s="729"/>
      <c r="O21" s="709"/>
      <c r="P21" s="710"/>
      <c r="Q21" s="711"/>
      <c r="R21" s="709"/>
      <c r="S21" s="710"/>
      <c r="T21" s="711"/>
      <c r="U21" s="682" t="s">
        <v>104</v>
      </c>
      <c r="V21" s="683"/>
      <c r="W21" s="683"/>
      <c r="X21" s="682"/>
      <c r="Y21" s="683"/>
      <c r="Z21" s="684"/>
      <c r="AA21" s="725"/>
      <c r="AB21" s="726"/>
      <c r="AC21" s="726"/>
      <c r="AD21" s="726"/>
      <c r="AE21" s="727"/>
      <c r="AF21" s="685"/>
      <c r="AG21" s="686"/>
      <c r="AH21" s="686"/>
      <c r="AI21" s="686"/>
      <c r="AJ21" s="686"/>
      <c r="AK21" s="686"/>
      <c r="AL21" s="686"/>
      <c r="AM21" s="686"/>
      <c r="AN21" s="686"/>
      <c r="AO21" s="686"/>
      <c r="AP21" s="687"/>
    </row>
    <row r="22" spans="1:42" s="167" customFormat="1" ht="18" customHeight="1">
      <c r="A22" s="691" t="s">
        <v>171</v>
      </c>
      <c r="B22" s="692"/>
      <c r="C22" s="692"/>
      <c r="D22" s="692"/>
      <c r="E22" s="692"/>
      <c r="F22" s="692"/>
      <c r="G22" s="692"/>
      <c r="H22" s="692"/>
      <c r="I22" s="692"/>
      <c r="J22" s="692"/>
      <c r="K22" s="692"/>
      <c r="L22" s="692"/>
      <c r="M22" s="692"/>
      <c r="N22" s="693"/>
      <c r="O22" s="694">
        <v>4500</v>
      </c>
      <c r="P22" s="695"/>
      <c r="Q22" s="696"/>
      <c r="R22" s="697">
        <f>INT(O22*0.9)</f>
        <v>4050</v>
      </c>
      <c r="S22" s="697"/>
      <c r="T22" s="697"/>
      <c r="U22" s="698" t="s">
        <v>169</v>
      </c>
      <c r="V22" s="698"/>
      <c r="W22" s="699"/>
      <c r="X22" s="698"/>
      <c r="Y22" s="698"/>
      <c r="Z22" s="699"/>
      <c r="AA22" s="700"/>
      <c r="AB22" s="701"/>
      <c r="AC22" s="701"/>
      <c r="AD22" s="701"/>
      <c r="AE22" s="702"/>
      <c r="AF22" s="239"/>
      <c r="AG22" s="239"/>
      <c r="AH22" s="239"/>
      <c r="AI22" s="239"/>
      <c r="AJ22" s="239"/>
      <c r="AK22" s="239"/>
      <c r="AL22" s="239"/>
      <c r="AM22" s="239"/>
      <c r="AN22" s="239"/>
      <c r="AO22" s="239"/>
      <c r="AP22" s="240"/>
    </row>
    <row r="23" spans="1:42" s="167" customFormat="1" ht="14.1" customHeight="1">
      <c r="A23" s="722" t="s">
        <v>171</v>
      </c>
      <c r="B23" s="704"/>
      <c r="C23" s="704"/>
      <c r="D23" s="704"/>
      <c r="E23" s="704"/>
      <c r="F23" s="704"/>
      <c r="G23" s="704"/>
      <c r="H23" s="704"/>
      <c r="I23" s="704"/>
      <c r="J23" s="704"/>
      <c r="K23" s="704"/>
      <c r="L23" s="704"/>
      <c r="M23" s="704"/>
      <c r="N23" s="705"/>
      <c r="O23" s="706">
        <v>5500</v>
      </c>
      <c r="P23" s="707"/>
      <c r="Q23" s="708"/>
      <c r="R23" s="706" t="s">
        <v>132</v>
      </c>
      <c r="S23" s="707"/>
      <c r="T23" s="708"/>
      <c r="U23" s="723" t="s">
        <v>169</v>
      </c>
      <c r="V23" s="724"/>
      <c r="W23" s="712"/>
      <c r="X23" s="723"/>
      <c r="Y23" s="724"/>
      <c r="Z23" s="712"/>
      <c r="AA23" s="716"/>
      <c r="AB23" s="717"/>
      <c r="AC23" s="717"/>
      <c r="AD23" s="717"/>
      <c r="AE23" s="718"/>
      <c r="AF23" s="673"/>
      <c r="AG23" s="674"/>
      <c r="AH23" s="674"/>
      <c r="AI23" s="674"/>
      <c r="AJ23" s="674"/>
      <c r="AK23" s="674"/>
      <c r="AL23" s="674"/>
      <c r="AM23" s="674"/>
      <c r="AN23" s="674"/>
      <c r="AO23" s="674"/>
      <c r="AP23" s="675"/>
    </row>
    <row r="24" spans="1:42" s="167" customFormat="1" ht="14.1" customHeight="1">
      <c r="A24" s="676" t="s">
        <v>172</v>
      </c>
      <c r="B24" s="728"/>
      <c r="C24" s="728"/>
      <c r="D24" s="728"/>
      <c r="E24" s="728"/>
      <c r="F24" s="728"/>
      <c r="G24" s="728"/>
      <c r="H24" s="728"/>
      <c r="I24" s="728"/>
      <c r="J24" s="728"/>
      <c r="K24" s="728"/>
      <c r="L24" s="728"/>
      <c r="M24" s="728"/>
      <c r="N24" s="729"/>
      <c r="O24" s="709"/>
      <c r="P24" s="710"/>
      <c r="Q24" s="711"/>
      <c r="R24" s="709"/>
      <c r="S24" s="710"/>
      <c r="T24" s="711"/>
      <c r="U24" s="730" t="s">
        <v>173</v>
      </c>
      <c r="V24" s="683"/>
      <c r="W24" s="731"/>
      <c r="X24" s="682"/>
      <c r="Y24" s="683"/>
      <c r="Z24" s="684"/>
      <c r="AA24" s="725"/>
      <c r="AB24" s="726"/>
      <c r="AC24" s="726"/>
      <c r="AD24" s="726"/>
      <c r="AE24" s="727"/>
      <c r="AF24" s="685"/>
      <c r="AG24" s="686"/>
      <c r="AH24" s="686"/>
      <c r="AI24" s="686"/>
      <c r="AJ24" s="686"/>
      <c r="AK24" s="686"/>
      <c r="AL24" s="686"/>
      <c r="AM24" s="686"/>
      <c r="AN24" s="686"/>
      <c r="AO24" s="686"/>
      <c r="AP24" s="687"/>
    </row>
    <row r="25" spans="1:42" s="167" customFormat="1" ht="18" customHeight="1">
      <c r="A25" s="691" t="s">
        <v>174</v>
      </c>
      <c r="B25" s="692"/>
      <c r="C25" s="692"/>
      <c r="D25" s="692"/>
      <c r="E25" s="692"/>
      <c r="F25" s="692"/>
      <c r="G25" s="692"/>
      <c r="H25" s="692"/>
      <c r="I25" s="692"/>
      <c r="J25" s="692"/>
      <c r="K25" s="692"/>
      <c r="L25" s="692"/>
      <c r="M25" s="692"/>
      <c r="N25" s="693"/>
      <c r="O25" s="694">
        <v>4500</v>
      </c>
      <c r="P25" s="695"/>
      <c r="Q25" s="696"/>
      <c r="R25" s="697">
        <f>INT(O25*0.9)</f>
        <v>4050</v>
      </c>
      <c r="S25" s="697"/>
      <c r="T25" s="697"/>
      <c r="U25" s="698" t="s">
        <v>169</v>
      </c>
      <c r="V25" s="698"/>
      <c r="W25" s="699"/>
      <c r="X25" s="698"/>
      <c r="Y25" s="698"/>
      <c r="Z25" s="699"/>
      <c r="AA25" s="700"/>
      <c r="AB25" s="701"/>
      <c r="AC25" s="701"/>
      <c r="AD25" s="701"/>
      <c r="AE25" s="702"/>
      <c r="AF25" s="239"/>
      <c r="AG25" s="239"/>
      <c r="AH25" s="239"/>
      <c r="AI25" s="239"/>
      <c r="AJ25" s="239"/>
      <c r="AK25" s="239"/>
      <c r="AL25" s="239"/>
      <c r="AM25" s="239"/>
      <c r="AN25" s="239"/>
      <c r="AO25" s="239"/>
      <c r="AP25" s="240"/>
    </row>
    <row r="26" spans="1:42" s="167" customFormat="1" ht="14.1" customHeight="1">
      <c r="A26" s="722" t="s">
        <v>174</v>
      </c>
      <c r="B26" s="704"/>
      <c r="C26" s="704"/>
      <c r="D26" s="704"/>
      <c r="E26" s="704"/>
      <c r="F26" s="704"/>
      <c r="G26" s="704"/>
      <c r="H26" s="704"/>
      <c r="I26" s="704"/>
      <c r="J26" s="704"/>
      <c r="K26" s="704"/>
      <c r="L26" s="704"/>
      <c r="M26" s="704"/>
      <c r="N26" s="705"/>
      <c r="O26" s="706">
        <v>5000</v>
      </c>
      <c r="P26" s="707"/>
      <c r="Q26" s="708"/>
      <c r="R26" s="706" t="s">
        <v>132</v>
      </c>
      <c r="S26" s="707"/>
      <c r="T26" s="708"/>
      <c r="U26" s="723" t="s">
        <v>169</v>
      </c>
      <c r="V26" s="724"/>
      <c r="W26" s="712"/>
      <c r="X26" s="723"/>
      <c r="Y26" s="724"/>
      <c r="Z26" s="712"/>
      <c r="AA26" s="716"/>
      <c r="AB26" s="717"/>
      <c r="AC26" s="717"/>
      <c r="AD26" s="717"/>
      <c r="AE26" s="718"/>
      <c r="AF26" s="673"/>
      <c r="AG26" s="674"/>
      <c r="AH26" s="674"/>
      <c r="AI26" s="674"/>
      <c r="AJ26" s="674"/>
      <c r="AK26" s="674"/>
      <c r="AL26" s="674"/>
      <c r="AM26" s="674"/>
      <c r="AN26" s="674"/>
      <c r="AO26" s="674"/>
      <c r="AP26" s="675"/>
    </row>
    <row r="27" spans="1:42" s="167" customFormat="1" ht="14.1" customHeight="1">
      <c r="A27" s="676" t="s">
        <v>175</v>
      </c>
      <c r="B27" s="728"/>
      <c r="C27" s="728"/>
      <c r="D27" s="728"/>
      <c r="E27" s="728"/>
      <c r="F27" s="728"/>
      <c r="G27" s="728"/>
      <c r="H27" s="728"/>
      <c r="I27" s="728"/>
      <c r="J27" s="728"/>
      <c r="K27" s="728"/>
      <c r="L27" s="728"/>
      <c r="M27" s="728"/>
      <c r="N27" s="729"/>
      <c r="O27" s="709"/>
      <c r="P27" s="710"/>
      <c r="Q27" s="711"/>
      <c r="R27" s="709"/>
      <c r="S27" s="710"/>
      <c r="T27" s="711"/>
      <c r="U27" s="730" t="s">
        <v>176</v>
      </c>
      <c r="V27" s="683"/>
      <c r="W27" s="731"/>
      <c r="X27" s="682"/>
      <c r="Y27" s="683"/>
      <c r="Z27" s="684"/>
      <c r="AA27" s="725"/>
      <c r="AB27" s="726"/>
      <c r="AC27" s="726"/>
      <c r="AD27" s="726"/>
      <c r="AE27" s="727"/>
      <c r="AF27" s="685"/>
      <c r="AG27" s="686"/>
      <c r="AH27" s="686"/>
      <c r="AI27" s="686"/>
      <c r="AJ27" s="686"/>
      <c r="AK27" s="686"/>
      <c r="AL27" s="686"/>
      <c r="AM27" s="686"/>
      <c r="AN27" s="686"/>
      <c r="AO27" s="686"/>
      <c r="AP27" s="687"/>
    </row>
    <row r="28" spans="1:42" s="167" customFormat="1" ht="18" customHeight="1">
      <c r="A28" s="691" t="s">
        <v>177</v>
      </c>
      <c r="B28" s="692"/>
      <c r="C28" s="692"/>
      <c r="D28" s="692"/>
      <c r="E28" s="692"/>
      <c r="F28" s="692"/>
      <c r="G28" s="692"/>
      <c r="H28" s="692"/>
      <c r="I28" s="692"/>
      <c r="J28" s="692"/>
      <c r="K28" s="692"/>
      <c r="L28" s="692"/>
      <c r="M28" s="692"/>
      <c r="N28" s="693"/>
      <c r="O28" s="694">
        <v>4500</v>
      </c>
      <c r="P28" s="695"/>
      <c r="Q28" s="696"/>
      <c r="R28" s="697">
        <f>INT(O28*0.9)</f>
        <v>4050</v>
      </c>
      <c r="S28" s="697"/>
      <c r="T28" s="697"/>
      <c r="U28" s="698" t="s">
        <v>169</v>
      </c>
      <c r="V28" s="698"/>
      <c r="W28" s="699"/>
      <c r="X28" s="698"/>
      <c r="Y28" s="698"/>
      <c r="Z28" s="699"/>
      <c r="AA28" s="700"/>
      <c r="AB28" s="701"/>
      <c r="AC28" s="701"/>
      <c r="AD28" s="701"/>
      <c r="AE28" s="702"/>
      <c r="AF28" s="239"/>
      <c r="AG28" s="239"/>
      <c r="AH28" s="239"/>
      <c r="AI28" s="239"/>
      <c r="AJ28" s="239"/>
      <c r="AK28" s="239"/>
      <c r="AL28" s="239"/>
      <c r="AM28" s="239"/>
      <c r="AN28" s="239"/>
      <c r="AO28" s="239"/>
      <c r="AP28" s="240"/>
    </row>
    <row r="29" spans="1:42" s="167" customFormat="1" ht="14.1" customHeight="1">
      <c r="A29" s="722" t="s">
        <v>177</v>
      </c>
      <c r="B29" s="704"/>
      <c r="C29" s="704"/>
      <c r="D29" s="704"/>
      <c r="E29" s="704"/>
      <c r="F29" s="704"/>
      <c r="G29" s="704"/>
      <c r="H29" s="704"/>
      <c r="I29" s="704"/>
      <c r="J29" s="704"/>
      <c r="K29" s="704"/>
      <c r="L29" s="704"/>
      <c r="M29" s="704"/>
      <c r="N29" s="705"/>
      <c r="O29" s="706">
        <v>5500</v>
      </c>
      <c r="P29" s="707"/>
      <c r="Q29" s="708"/>
      <c r="R29" s="706" t="s">
        <v>132</v>
      </c>
      <c r="S29" s="707"/>
      <c r="T29" s="708"/>
      <c r="U29" s="723" t="s">
        <v>169</v>
      </c>
      <c r="V29" s="724"/>
      <c r="W29" s="712"/>
      <c r="X29" s="723"/>
      <c r="Y29" s="724"/>
      <c r="Z29" s="712"/>
      <c r="AA29" s="716"/>
      <c r="AB29" s="717"/>
      <c r="AC29" s="717"/>
      <c r="AD29" s="717"/>
      <c r="AE29" s="718"/>
      <c r="AF29" s="673"/>
      <c r="AG29" s="674"/>
      <c r="AH29" s="674"/>
      <c r="AI29" s="674"/>
      <c r="AJ29" s="674"/>
      <c r="AK29" s="674"/>
      <c r="AL29" s="674"/>
      <c r="AM29" s="674"/>
      <c r="AN29" s="674"/>
      <c r="AO29" s="674"/>
      <c r="AP29" s="675"/>
    </row>
    <row r="30" spans="1:42" s="167" customFormat="1" ht="14.1" customHeight="1">
      <c r="A30" s="676" t="s">
        <v>178</v>
      </c>
      <c r="B30" s="728"/>
      <c r="C30" s="728"/>
      <c r="D30" s="728"/>
      <c r="E30" s="728"/>
      <c r="F30" s="728"/>
      <c r="G30" s="728"/>
      <c r="H30" s="728"/>
      <c r="I30" s="728"/>
      <c r="J30" s="728"/>
      <c r="K30" s="728"/>
      <c r="L30" s="728"/>
      <c r="M30" s="728"/>
      <c r="N30" s="729"/>
      <c r="O30" s="709"/>
      <c r="P30" s="710"/>
      <c r="Q30" s="711"/>
      <c r="R30" s="709"/>
      <c r="S30" s="710"/>
      <c r="T30" s="711"/>
      <c r="U30" s="730" t="s">
        <v>179</v>
      </c>
      <c r="V30" s="683"/>
      <c r="W30" s="731"/>
      <c r="X30" s="682"/>
      <c r="Y30" s="683"/>
      <c r="Z30" s="684"/>
      <c r="AA30" s="725"/>
      <c r="AB30" s="726"/>
      <c r="AC30" s="726"/>
      <c r="AD30" s="726"/>
      <c r="AE30" s="727"/>
      <c r="AF30" s="685"/>
      <c r="AG30" s="686"/>
      <c r="AH30" s="686"/>
      <c r="AI30" s="686"/>
      <c r="AJ30" s="686"/>
      <c r="AK30" s="686"/>
      <c r="AL30" s="686"/>
      <c r="AM30" s="686"/>
      <c r="AN30" s="686"/>
      <c r="AO30" s="686"/>
      <c r="AP30" s="687"/>
    </row>
    <row r="31" spans="1:42" s="167" customFormat="1" ht="18" customHeight="1">
      <c r="A31" s="691" t="s">
        <v>180</v>
      </c>
      <c r="B31" s="692"/>
      <c r="C31" s="692"/>
      <c r="D31" s="692"/>
      <c r="E31" s="692"/>
      <c r="F31" s="692"/>
      <c r="G31" s="692"/>
      <c r="H31" s="692"/>
      <c r="I31" s="692"/>
      <c r="J31" s="692"/>
      <c r="K31" s="692"/>
      <c r="L31" s="692"/>
      <c r="M31" s="692"/>
      <c r="N31" s="693"/>
      <c r="O31" s="694">
        <v>4500</v>
      </c>
      <c r="P31" s="695"/>
      <c r="Q31" s="696"/>
      <c r="R31" s="697">
        <f>INT(O31*0.9)</f>
        <v>4050</v>
      </c>
      <c r="S31" s="697"/>
      <c r="T31" s="697"/>
      <c r="U31" s="698" t="s">
        <v>169</v>
      </c>
      <c r="V31" s="698"/>
      <c r="W31" s="699"/>
      <c r="X31" s="698"/>
      <c r="Y31" s="698"/>
      <c r="Z31" s="699"/>
      <c r="AA31" s="700"/>
      <c r="AB31" s="701"/>
      <c r="AC31" s="701"/>
      <c r="AD31" s="701"/>
      <c r="AE31" s="702"/>
      <c r="AF31" s="239"/>
      <c r="AG31" s="239"/>
      <c r="AH31" s="239"/>
      <c r="AI31" s="239"/>
      <c r="AJ31" s="239"/>
      <c r="AK31" s="239"/>
      <c r="AL31" s="239"/>
      <c r="AM31" s="239"/>
      <c r="AN31" s="239"/>
      <c r="AO31" s="239"/>
      <c r="AP31" s="240"/>
    </row>
    <row r="32" spans="1:42" s="167" customFormat="1" ht="14.1" customHeight="1">
      <c r="A32" s="703" t="s">
        <v>181</v>
      </c>
      <c r="B32" s="704"/>
      <c r="C32" s="704"/>
      <c r="D32" s="704"/>
      <c r="E32" s="704"/>
      <c r="F32" s="704"/>
      <c r="G32" s="704"/>
      <c r="H32" s="704"/>
      <c r="I32" s="704"/>
      <c r="J32" s="704"/>
      <c r="K32" s="704"/>
      <c r="L32" s="704"/>
      <c r="M32" s="704"/>
      <c r="N32" s="705"/>
      <c r="O32" s="706">
        <v>5000</v>
      </c>
      <c r="P32" s="707"/>
      <c r="Q32" s="708"/>
      <c r="R32" s="706" t="s">
        <v>132</v>
      </c>
      <c r="S32" s="707"/>
      <c r="T32" s="708"/>
      <c r="U32" s="712" t="s">
        <v>169</v>
      </c>
      <c r="V32" s="713"/>
      <c r="W32" s="714"/>
      <c r="X32" s="712"/>
      <c r="Y32" s="713"/>
      <c r="Z32" s="715"/>
      <c r="AA32" s="716"/>
      <c r="AB32" s="717"/>
      <c r="AC32" s="717"/>
      <c r="AD32" s="717"/>
      <c r="AE32" s="718"/>
      <c r="AF32" s="673"/>
      <c r="AG32" s="674"/>
      <c r="AH32" s="674"/>
      <c r="AI32" s="674"/>
      <c r="AJ32" s="674"/>
      <c r="AK32" s="674"/>
      <c r="AL32" s="674"/>
      <c r="AM32" s="674"/>
      <c r="AN32" s="674"/>
      <c r="AO32" s="674"/>
      <c r="AP32" s="675"/>
    </row>
    <row r="33" spans="1:42" s="167" customFormat="1" ht="14.1" customHeight="1" thickBot="1">
      <c r="A33" s="676" t="s">
        <v>182</v>
      </c>
      <c r="B33" s="677"/>
      <c r="C33" s="677"/>
      <c r="D33" s="677"/>
      <c r="E33" s="677"/>
      <c r="F33" s="677"/>
      <c r="G33" s="677"/>
      <c r="H33" s="677"/>
      <c r="I33" s="677"/>
      <c r="J33" s="677"/>
      <c r="K33" s="677"/>
      <c r="L33" s="677"/>
      <c r="M33" s="677"/>
      <c r="N33" s="678"/>
      <c r="O33" s="709"/>
      <c r="P33" s="710"/>
      <c r="Q33" s="711"/>
      <c r="R33" s="709"/>
      <c r="S33" s="710"/>
      <c r="T33" s="711"/>
      <c r="U33" s="679" t="s">
        <v>183</v>
      </c>
      <c r="V33" s="680"/>
      <c r="W33" s="681"/>
      <c r="X33" s="682"/>
      <c r="Y33" s="683"/>
      <c r="Z33" s="684"/>
      <c r="AA33" s="719"/>
      <c r="AB33" s="720"/>
      <c r="AC33" s="720"/>
      <c r="AD33" s="720"/>
      <c r="AE33" s="721"/>
      <c r="AF33" s="685"/>
      <c r="AG33" s="686"/>
      <c r="AH33" s="686"/>
      <c r="AI33" s="686"/>
      <c r="AJ33" s="686"/>
      <c r="AK33" s="686"/>
      <c r="AL33" s="686"/>
      <c r="AM33" s="686"/>
      <c r="AN33" s="686"/>
      <c r="AO33" s="686"/>
      <c r="AP33" s="687"/>
    </row>
    <row r="34" spans="1:42" s="167" customFormat="1" ht="14.4">
      <c r="A34" s="199"/>
      <c r="B34" s="199"/>
      <c r="C34" s="199"/>
      <c r="D34" s="199"/>
      <c r="E34" s="199"/>
      <c r="F34" s="199"/>
      <c r="G34" s="199"/>
      <c r="H34" s="199"/>
      <c r="I34" s="199"/>
      <c r="J34" s="199"/>
      <c r="K34" s="199"/>
      <c r="L34" s="199"/>
      <c r="M34" s="199"/>
      <c r="N34" s="168"/>
      <c r="O34" s="168"/>
      <c r="P34" s="168"/>
      <c r="Q34" s="169"/>
      <c r="R34" s="169"/>
      <c r="S34" s="169"/>
      <c r="T34" s="200"/>
      <c r="U34" s="200"/>
      <c r="V34" s="200"/>
      <c r="AC34" s="201"/>
      <c r="AD34" s="201"/>
      <c r="AE34" s="201"/>
      <c r="AF34" s="201"/>
      <c r="AG34" s="201"/>
      <c r="AH34" s="201"/>
      <c r="AI34" s="201"/>
      <c r="AJ34" s="201"/>
      <c r="AK34" s="201"/>
      <c r="AL34" s="201"/>
      <c r="AM34" s="201"/>
      <c r="AN34" s="201"/>
      <c r="AO34" s="201"/>
      <c r="AP34" s="201"/>
    </row>
    <row r="35" spans="1:42" s="167" customFormat="1" ht="18" customHeight="1">
      <c r="A35" s="202" t="s">
        <v>147</v>
      </c>
      <c r="B35" s="199"/>
      <c r="C35" s="199"/>
      <c r="D35" s="199"/>
      <c r="E35" s="199"/>
      <c r="F35" s="199"/>
      <c r="G35" s="199"/>
      <c r="H35" s="199"/>
      <c r="I35" s="199"/>
      <c r="J35" s="199"/>
      <c r="K35" s="199"/>
      <c r="L35" s="199"/>
      <c r="M35" s="199"/>
      <c r="N35" s="168"/>
      <c r="O35" s="168"/>
      <c r="P35" s="168"/>
      <c r="Q35" s="169"/>
      <c r="R35" s="169"/>
      <c r="S35" s="169"/>
      <c r="T35" s="200"/>
      <c r="U35" s="200"/>
      <c r="V35" s="200"/>
      <c r="AC35" s="201"/>
      <c r="AD35" s="201"/>
      <c r="AE35" s="201"/>
      <c r="AF35" s="201"/>
      <c r="AG35" s="201"/>
      <c r="AH35" s="201"/>
      <c r="AI35" s="201"/>
      <c r="AJ35" s="201"/>
      <c r="AK35" s="201"/>
      <c r="AL35" s="201"/>
      <c r="AM35" s="201"/>
      <c r="AN35" s="201"/>
      <c r="AO35" s="201"/>
      <c r="AP35" s="201"/>
    </row>
    <row r="36" spans="1:42" s="167" customFormat="1" ht="18" customHeight="1">
      <c r="A36" s="688" t="s">
        <v>148</v>
      </c>
      <c r="B36" s="688"/>
      <c r="C36" s="688"/>
      <c r="D36" s="688"/>
      <c r="E36" s="689" t="s">
        <v>149</v>
      </c>
      <c r="F36" s="689"/>
      <c r="G36" s="689"/>
      <c r="H36" s="689"/>
      <c r="I36" s="689"/>
      <c r="J36" s="689"/>
      <c r="K36" s="689"/>
      <c r="L36" s="689"/>
      <c r="M36" s="202" t="s">
        <v>150</v>
      </c>
      <c r="N36" s="168"/>
      <c r="O36" s="168"/>
      <c r="P36" s="168"/>
      <c r="Q36" s="169"/>
      <c r="R36" s="169"/>
      <c r="S36" s="169"/>
      <c r="T36" s="200"/>
      <c r="U36" s="200"/>
      <c r="V36" s="200"/>
      <c r="AC36" s="201"/>
      <c r="AD36" s="201"/>
      <c r="AE36" s="201"/>
      <c r="AF36" s="201"/>
      <c r="AG36" s="201"/>
      <c r="AH36" s="201"/>
      <c r="AI36" s="201"/>
      <c r="AJ36" s="201"/>
      <c r="AK36" s="201"/>
      <c r="AL36" s="201"/>
      <c r="AM36" s="201"/>
      <c r="AN36" s="201"/>
      <c r="AO36" s="201"/>
      <c r="AP36" s="201"/>
    </row>
    <row r="37" spans="1:42" s="167" customFormat="1" ht="21" customHeight="1">
      <c r="A37" s="214" t="s">
        <v>151</v>
      </c>
      <c r="B37" s="199"/>
      <c r="C37" s="199"/>
      <c r="E37" s="199"/>
      <c r="F37" s="199"/>
      <c r="G37" s="199"/>
      <c r="H37" s="199"/>
      <c r="I37" s="199"/>
      <c r="J37" s="199"/>
      <c r="K37" s="199"/>
      <c r="L37" s="199"/>
      <c r="M37" s="199"/>
      <c r="N37" s="168"/>
      <c r="O37" s="168"/>
      <c r="P37" s="168"/>
      <c r="Q37" s="169"/>
      <c r="R37" s="169"/>
      <c r="S37" s="169"/>
      <c r="T37" s="200"/>
      <c r="U37" s="200"/>
      <c r="V37" s="200"/>
      <c r="AC37" s="201"/>
      <c r="AD37" s="201"/>
      <c r="AE37" s="201"/>
      <c r="AF37" s="201"/>
      <c r="AG37" s="201"/>
      <c r="AH37" s="201"/>
      <c r="AI37" s="201"/>
      <c r="AJ37" s="201"/>
      <c r="AK37" s="201"/>
      <c r="AL37" s="201"/>
      <c r="AM37" s="201"/>
      <c r="AN37" s="201"/>
      <c r="AO37" s="201"/>
      <c r="AP37" s="201"/>
    </row>
    <row r="38" spans="1:42" ht="15.75" customHeight="1">
      <c r="A38" s="189"/>
    </row>
    <row r="39" spans="1:42" ht="12" customHeight="1">
      <c r="A39" s="193"/>
    </row>
    <row r="40" spans="1:42" ht="15" customHeight="1">
      <c r="A40" s="189" t="s">
        <v>152</v>
      </c>
      <c r="W40" s="171"/>
      <c r="X40" s="172"/>
      <c r="AH40" s="690"/>
      <c r="AI40" s="690"/>
      <c r="AJ40" s="690"/>
      <c r="AK40" s="170" t="s">
        <v>43</v>
      </c>
      <c r="AL40" s="245"/>
      <c r="AM40" s="170" t="s">
        <v>44</v>
      </c>
      <c r="AN40" s="245"/>
      <c r="AO40" s="170" t="s">
        <v>153</v>
      </c>
    </row>
    <row r="41" spans="1:42" ht="25.5" customHeight="1">
      <c r="A41" s="647" t="s">
        <v>154</v>
      </c>
      <c r="B41" s="647"/>
      <c r="C41" s="647"/>
      <c r="D41" s="647"/>
      <c r="E41" s="647"/>
      <c r="F41" s="647"/>
      <c r="G41" s="663"/>
      <c r="H41" s="664"/>
      <c r="I41" s="664"/>
      <c r="J41" s="664"/>
      <c r="K41" s="664"/>
      <c r="L41" s="664"/>
      <c r="M41" s="664"/>
      <c r="N41" s="664"/>
      <c r="O41" s="664"/>
      <c r="P41" s="664"/>
      <c r="Q41" s="664"/>
      <c r="R41" s="664"/>
      <c r="S41" s="664"/>
      <c r="T41" s="664"/>
      <c r="U41" s="664"/>
      <c r="V41" s="664"/>
      <c r="W41" s="664"/>
      <c r="X41" s="664"/>
      <c r="Y41" s="664"/>
      <c r="Z41" s="664"/>
      <c r="AA41" s="664"/>
      <c r="AB41" s="665"/>
      <c r="AC41" s="647" t="s">
        <v>48</v>
      </c>
      <c r="AD41" s="647"/>
      <c r="AE41" s="647"/>
      <c r="AF41" s="656"/>
      <c r="AG41" s="656"/>
      <c r="AH41" s="656"/>
      <c r="AI41" s="656"/>
      <c r="AJ41" s="656"/>
      <c r="AK41" s="656"/>
      <c r="AL41" s="656"/>
      <c r="AM41" s="656"/>
      <c r="AN41" s="656"/>
      <c r="AO41" s="656"/>
      <c r="AP41" s="656"/>
    </row>
    <row r="42" spans="1:42" ht="15" customHeight="1">
      <c r="A42" s="647" t="s">
        <v>51</v>
      </c>
      <c r="B42" s="647"/>
      <c r="C42" s="647"/>
      <c r="D42" s="647"/>
      <c r="E42" s="647"/>
      <c r="F42" s="647"/>
      <c r="G42" s="203" t="s">
        <v>155</v>
      </c>
      <c r="H42" s="671"/>
      <c r="I42" s="671"/>
      <c r="J42" s="671"/>
      <c r="K42" s="671"/>
      <c r="L42" s="671"/>
      <c r="M42" s="671"/>
      <c r="N42" s="671"/>
      <c r="O42" s="671"/>
      <c r="P42" s="671"/>
      <c r="Q42" s="671"/>
      <c r="R42" s="671"/>
      <c r="S42" s="671"/>
      <c r="T42" s="671"/>
      <c r="U42" s="671"/>
      <c r="V42" s="671"/>
      <c r="W42" s="671"/>
      <c r="X42" s="671"/>
      <c r="Y42" s="671"/>
      <c r="Z42" s="671"/>
      <c r="AA42" s="671"/>
      <c r="AB42" s="672"/>
      <c r="AC42" s="650" t="s">
        <v>53</v>
      </c>
      <c r="AD42" s="651"/>
      <c r="AE42" s="652"/>
      <c r="AF42" s="656"/>
      <c r="AG42" s="656"/>
      <c r="AH42" s="656"/>
      <c r="AI42" s="656"/>
      <c r="AJ42" s="656"/>
      <c r="AK42" s="656"/>
      <c r="AL42" s="656"/>
      <c r="AM42" s="656"/>
      <c r="AN42" s="656"/>
      <c r="AO42" s="656"/>
      <c r="AP42" s="656"/>
    </row>
    <row r="43" spans="1:42" ht="15" customHeight="1">
      <c r="A43" s="647"/>
      <c r="B43" s="647"/>
      <c r="C43" s="647"/>
      <c r="D43" s="647"/>
      <c r="E43" s="647"/>
      <c r="F43" s="647"/>
      <c r="G43" s="657"/>
      <c r="H43" s="658"/>
      <c r="I43" s="658"/>
      <c r="J43" s="658"/>
      <c r="K43" s="658"/>
      <c r="L43" s="658"/>
      <c r="M43" s="658"/>
      <c r="N43" s="658"/>
      <c r="O43" s="658"/>
      <c r="P43" s="658"/>
      <c r="Q43" s="658"/>
      <c r="R43" s="658"/>
      <c r="S43" s="658"/>
      <c r="T43" s="658"/>
      <c r="U43" s="658"/>
      <c r="V43" s="658"/>
      <c r="W43" s="658"/>
      <c r="X43" s="658"/>
      <c r="Y43" s="658"/>
      <c r="Z43" s="658"/>
      <c r="AA43" s="658"/>
      <c r="AB43" s="659"/>
      <c r="AC43" s="653"/>
      <c r="AD43" s="654"/>
      <c r="AE43" s="655"/>
      <c r="AF43" s="656"/>
      <c r="AG43" s="656"/>
      <c r="AH43" s="656"/>
      <c r="AI43" s="656"/>
      <c r="AJ43" s="656"/>
      <c r="AK43" s="656"/>
      <c r="AL43" s="656"/>
      <c r="AM43" s="656"/>
      <c r="AN43" s="656"/>
      <c r="AO43" s="656"/>
      <c r="AP43" s="656"/>
    </row>
    <row r="44" spans="1:42" ht="21.9" customHeight="1">
      <c r="A44" s="647"/>
      <c r="B44" s="647"/>
      <c r="C44" s="647"/>
      <c r="D44" s="647"/>
      <c r="E44" s="647"/>
      <c r="F44" s="647"/>
      <c r="G44" s="660"/>
      <c r="H44" s="661"/>
      <c r="I44" s="661"/>
      <c r="J44" s="661"/>
      <c r="K44" s="661"/>
      <c r="L44" s="661"/>
      <c r="M44" s="661"/>
      <c r="N44" s="661"/>
      <c r="O44" s="661"/>
      <c r="P44" s="661"/>
      <c r="Q44" s="661"/>
      <c r="R44" s="661"/>
      <c r="S44" s="661"/>
      <c r="T44" s="661"/>
      <c r="U44" s="661"/>
      <c r="V44" s="661"/>
      <c r="W44" s="661"/>
      <c r="X44" s="661"/>
      <c r="Y44" s="661"/>
      <c r="Z44" s="661"/>
      <c r="AA44" s="661"/>
      <c r="AB44" s="662"/>
      <c r="AC44" s="647" t="s">
        <v>156</v>
      </c>
      <c r="AD44" s="647"/>
      <c r="AE44" s="647"/>
      <c r="AF44" s="656"/>
      <c r="AG44" s="656"/>
      <c r="AH44" s="656"/>
      <c r="AI44" s="656"/>
      <c r="AJ44" s="656"/>
      <c r="AK44" s="656"/>
      <c r="AL44" s="656"/>
      <c r="AM44" s="656"/>
      <c r="AN44" s="656"/>
      <c r="AO44" s="656"/>
      <c r="AP44" s="656"/>
    </row>
    <row r="45" spans="1:42" ht="21.9" customHeight="1">
      <c r="A45" s="647" t="s">
        <v>157</v>
      </c>
      <c r="B45" s="647"/>
      <c r="C45" s="647"/>
      <c r="D45" s="647"/>
      <c r="E45" s="647"/>
      <c r="F45" s="647"/>
      <c r="G45" s="663"/>
      <c r="H45" s="664"/>
      <c r="I45" s="664"/>
      <c r="J45" s="664"/>
      <c r="K45" s="664"/>
      <c r="L45" s="664"/>
      <c r="M45" s="664"/>
      <c r="N45" s="664"/>
      <c r="O45" s="664"/>
      <c r="P45" s="664"/>
      <c r="Q45" s="664"/>
      <c r="R45" s="664"/>
      <c r="S45" s="664"/>
      <c r="T45" s="664"/>
      <c r="U45" s="664"/>
      <c r="V45" s="664"/>
      <c r="W45" s="664"/>
      <c r="X45" s="664"/>
      <c r="Y45" s="664"/>
      <c r="Z45" s="664"/>
      <c r="AA45" s="664"/>
      <c r="AB45" s="665"/>
      <c r="AC45" s="647" t="s">
        <v>158</v>
      </c>
      <c r="AD45" s="647"/>
      <c r="AE45" s="647"/>
      <c r="AF45" s="656"/>
      <c r="AG45" s="656"/>
      <c r="AH45" s="656"/>
      <c r="AI45" s="656"/>
      <c r="AJ45" s="656"/>
      <c r="AK45" s="656"/>
      <c r="AL45" s="656"/>
      <c r="AM45" s="656"/>
      <c r="AN45" s="656"/>
      <c r="AO45" s="656"/>
      <c r="AP45" s="656"/>
    </row>
    <row r="46" spans="1:42">
      <c r="A46" s="189" t="s">
        <v>159</v>
      </c>
    </row>
    <row r="47" spans="1:42" ht="25.5" customHeight="1">
      <c r="A47" s="666" t="s">
        <v>66</v>
      </c>
      <c r="B47" s="666"/>
      <c r="C47" s="666"/>
      <c r="D47" s="666"/>
      <c r="E47" s="667"/>
      <c r="F47" s="667"/>
      <c r="G47" s="668"/>
      <c r="H47" s="648"/>
      <c r="I47" s="648"/>
      <c r="J47" s="648"/>
      <c r="K47" s="648"/>
      <c r="L47" s="648"/>
      <c r="M47" s="648"/>
      <c r="N47" s="648"/>
      <c r="O47" s="648"/>
      <c r="P47" s="648"/>
      <c r="Q47" s="648"/>
      <c r="R47" s="648"/>
      <c r="S47" s="648"/>
      <c r="T47" s="648"/>
      <c r="U47" s="648"/>
      <c r="V47" s="648"/>
      <c r="W47" s="648"/>
      <c r="X47" s="648"/>
      <c r="Y47" s="648"/>
      <c r="Z47" s="648"/>
      <c r="AA47" s="648"/>
      <c r="AB47" s="649"/>
      <c r="AC47" s="647" t="s">
        <v>48</v>
      </c>
      <c r="AD47" s="647"/>
      <c r="AE47" s="647"/>
      <c r="AF47" s="656"/>
      <c r="AG47" s="656"/>
      <c r="AH47" s="656"/>
      <c r="AI47" s="656"/>
      <c r="AJ47" s="656"/>
      <c r="AK47" s="656"/>
      <c r="AL47" s="656"/>
      <c r="AM47" s="656"/>
      <c r="AN47" s="656"/>
      <c r="AO47" s="656"/>
      <c r="AP47" s="656"/>
    </row>
    <row r="48" spans="1:42" ht="25.5" customHeight="1">
      <c r="A48" s="669" t="s">
        <v>67</v>
      </c>
      <c r="B48" s="669"/>
      <c r="C48" s="669"/>
      <c r="D48" s="669"/>
      <c r="E48" s="670"/>
      <c r="F48" s="670"/>
      <c r="G48" s="660"/>
      <c r="H48" s="661"/>
      <c r="I48" s="661"/>
      <c r="J48" s="661"/>
      <c r="K48" s="661"/>
      <c r="L48" s="661"/>
      <c r="M48" s="661"/>
      <c r="N48" s="661"/>
      <c r="O48" s="661"/>
      <c r="P48" s="661"/>
      <c r="Q48" s="661"/>
      <c r="R48" s="661"/>
      <c r="S48" s="661"/>
      <c r="T48" s="661"/>
      <c r="U48" s="661"/>
      <c r="V48" s="661"/>
      <c r="W48" s="661"/>
      <c r="X48" s="661"/>
      <c r="Y48" s="661"/>
      <c r="Z48" s="661"/>
      <c r="AA48" s="661"/>
      <c r="AB48" s="662"/>
      <c r="AC48" s="650" t="s">
        <v>53</v>
      </c>
      <c r="AD48" s="651"/>
      <c r="AE48" s="652"/>
      <c r="AF48" s="656"/>
      <c r="AG48" s="656"/>
      <c r="AH48" s="656"/>
      <c r="AI48" s="656"/>
      <c r="AJ48" s="656"/>
      <c r="AK48" s="656"/>
      <c r="AL48" s="656"/>
      <c r="AM48" s="656"/>
      <c r="AN48" s="656"/>
      <c r="AO48" s="656"/>
      <c r="AP48" s="656"/>
    </row>
    <row r="49" spans="1:42" ht="15" customHeight="1">
      <c r="A49" s="647" t="s">
        <v>51</v>
      </c>
      <c r="B49" s="647"/>
      <c r="C49" s="647"/>
      <c r="D49" s="647"/>
      <c r="E49" s="647"/>
      <c r="F49" s="647"/>
      <c r="G49" s="203" t="s">
        <v>155</v>
      </c>
      <c r="H49" s="648"/>
      <c r="I49" s="648"/>
      <c r="J49" s="648"/>
      <c r="K49" s="648"/>
      <c r="L49" s="648"/>
      <c r="M49" s="648"/>
      <c r="N49" s="648"/>
      <c r="O49" s="648"/>
      <c r="P49" s="648"/>
      <c r="Q49" s="648"/>
      <c r="R49" s="648"/>
      <c r="S49" s="648"/>
      <c r="T49" s="648"/>
      <c r="U49" s="648"/>
      <c r="V49" s="648"/>
      <c r="W49" s="648"/>
      <c r="X49" s="648"/>
      <c r="Y49" s="648"/>
      <c r="Z49" s="648"/>
      <c r="AA49" s="648"/>
      <c r="AB49" s="649"/>
      <c r="AC49" s="650" t="s">
        <v>53</v>
      </c>
      <c r="AD49" s="651"/>
      <c r="AE49" s="652"/>
      <c r="AF49" s="656"/>
      <c r="AG49" s="656"/>
      <c r="AH49" s="656"/>
      <c r="AI49" s="656"/>
      <c r="AJ49" s="656"/>
      <c r="AK49" s="656"/>
      <c r="AL49" s="656"/>
      <c r="AM49" s="656"/>
      <c r="AN49" s="656"/>
      <c r="AO49" s="656"/>
      <c r="AP49" s="656"/>
    </row>
    <row r="50" spans="1:42" ht="15" customHeight="1">
      <c r="A50" s="647"/>
      <c r="B50" s="647"/>
      <c r="C50" s="647"/>
      <c r="D50" s="647"/>
      <c r="E50" s="647"/>
      <c r="F50" s="647"/>
      <c r="G50" s="657"/>
      <c r="H50" s="658"/>
      <c r="I50" s="658"/>
      <c r="J50" s="658"/>
      <c r="K50" s="658"/>
      <c r="L50" s="658"/>
      <c r="M50" s="658"/>
      <c r="N50" s="658"/>
      <c r="O50" s="658"/>
      <c r="P50" s="658"/>
      <c r="Q50" s="658"/>
      <c r="R50" s="658"/>
      <c r="S50" s="658"/>
      <c r="T50" s="658"/>
      <c r="U50" s="658"/>
      <c r="V50" s="658"/>
      <c r="W50" s="658"/>
      <c r="X50" s="658"/>
      <c r="Y50" s="658"/>
      <c r="Z50" s="658"/>
      <c r="AA50" s="658"/>
      <c r="AB50" s="659"/>
      <c r="AC50" s="653"/>
      <c r="AD50" s="654"/>
      <c r="AE50" s="655"/>
      <c r="AF50" s="656"/>
      <c r="AG50" s="656"/>
      <c r="AH50" s="656"/>
      <c r="AI50" s="656"/>
      <c r="AJ50" s="656"/>
      <c r="AK50" s="656"/>
      <c r="AL50" s="656"/>
      <c r="AM50" s="656"/>
      <c r="AN50" s="656"/>
      <c r="AO50" s="656"/>
      <c r="AP50" s="656"/>
    </row>
    <row r="51" spans="1:42" ht="21.9" customHeight="1">
      <c r="A51" s="647"/>
      <c r="B51" s="647"/>
      <c r="C51" s="647"/>
      <c r="D51" s="647"/>
      <c r="E51" s="647"/>
      <c r="F51" s="647"/>
      <c r="G51" s="660"/>
      <c r="H51" s="661"/>
      <c r="I51" s="661"/>
      <c r="J51" s="661"/>
      <c r="K51" s="661"/>
      <c r="L51" s="661"/>
      <c r="M51" s="661"/>
      <c r="N51" s="661"/>
      <c r="O51" s="661"/>
      <c r="P51" s="661"/>
      <c r="Q51" s="661"/>
      <c r="R51" s="661"/>
      <c r="S51" s="661"/>
      <c r="T51" s="661"/>
      <c r="U51" s="661"/>
      <c r="V51" s="661"/>
      <c r="W51" s="661"/>
      <c r="X51" s="661"/>
      <c r="Y51" s="661"/>
      <c r="Z51" s="661"/>
      <c r="AA51" s="661"/>
      <c r="AB51" s="662"/>
      <c r="AC51" s="647" t="s">
        <v>156</v>
      </c>
      <c r="AD51" s="647"/>
      <c r="AE51" s="647"/>
      <c r="AF51" s="656"/>
      <c r="AG51" s="656"/>
      <c r="AH51" s="656"/>
      <c r="AI51" s="656"/>
      <c r="AJ51" s="656"/>
      <c r="AK51" s="656"/>
      <c r="AL51" s="656"/>
      <c r="AM51" s="656"/>
      <c r="AN51" s="656"/>
      <c r="AO51" s="656"/>
      <c r="AP51" s="656"/>
    </row>
    <row r="52" spans="1:42" ht="21.9" customHeight="1">
      <c r="A52" s="647" t="s">
        <v>157</v>
      </c>
      <c r="B52" s="647"/>
      <c r="C52" s="647"/>
      <c r="D52" s="647"/>
      <c r="E52" s="647"/>
      <c r="F52" s="647"/>
      <c r="G52" s="663"/>
      <c r="H52" s="664"/>
      <c r="I52" s="664"/>
      <c r="J52" s="664"/>
      <c r="K52" s="664"/>
      <c r="L52" s="664"/>
      <c r="M52" s="664"/>
      <c r="N52" s="664"/>
      <c r="O52" s="664"/>
      <c r="P52" s="664"/>
      <c r="Q52" s="664"/>
      <c r="R52" s="664"/>
      <c r="S52" s="664"/>
      <c r="T52" s="664"/>
      <c r="U52" s="664"/>
      <c r="V52" s="664"/>
      <c r="W52" s="664"/>
      <c r="X52" s="664"/>
      <c r="Y52" s="664"/>
      <c r="Z52" s="664"/>
      <c r="AA52" s="664"/>
      <c r="AB52" s="665"/>
      <c r="AC52" s="647" t="s">
        <v>158</v>
      </c>
      <c r="AD52" s="647"/>
      <c r="AE52" s="647"/>
      <c r="AF52" s="656"/>
      <c r="AG52" s="656"/>
      <c r="AH52" s="656"/>
      <c r="AI52" s="656"/>
      <c r="AJ52" s="656"/>
      <c r="AK52" s="656"/>
      <c r="AL52" s="656"/>
      <c r="AM52" s="656"/>
      <c r="AN52" s="656"/>
      <c r="AO52" s="656"/>
      <c r="AP52" s="656"/>
    </row>
    <row r="53" spans="1:42" ht="20.100000000000001" customHeight="1">
      <c r="A53" s="173" t="s">
        <v>160</v>
      </c>
      <c r="B53" s="204"/>
      <c r="C53" s="193"/>
      <c r="D53" s="193"/>
      <c r="E53" s="193"/>
      <c r="F53" s="193"/>
      <c r="G53" s="193"/>
      <c r="H53" s="193"/>
      <c r="I53" s="193"/>
      <c r="J53" s="193"/>
      <c r="K53" s="193"/>
      <c r="L53" s="193"/>
      <c r="M53" s="193"/>
      <c r="N53" s="193"/>
      <c r="O53" s="193"/>
      <c r="P53" s="193"/>
      <c r="Q53" s="193"/>
      <c r="R53" s="193"/>
      <c r="S53" s="193"/>
      <c r="T53" s="204"/>
      <c r="U53" s="204"/>
      <c r="V53" s="205"/>
      <c r="W53" s="205"/>
      <c r="X53" s="205"/>
      <c r="Y53" s="205"/>
      <c r="Z53" s="205"/>
      <c r="AA53" s="205"/>
      <c r="AB53" s="205"/>
      <c r="AC53" s="205"/>
      <c r="AD53" s="205"/>
      <c r="AE53" s="205"/>
      <c r="AJ53" s="174"/>
      <c r="AK53" s="174"/>
      <c r="AL53" s="174"/>
      <c r="AM53" s="174"/>
      <c r="AN53" s="174"/>
      <c r="AO53" s="174"/>
      <c r="AP53" s="174"/>
    </row>
    <row r="54" spans="1:42" ht="25.5" customHeight="1">
      <c r="A54" s="629" t="s">
        <v>75</v>
      </c>
      <c r="B54" s="629"/>
      <c r="C54" s="629"/>
      <c r="D54" s="629"/>
      <c r="E54" s="629"/>
      <c r="F54" s="629"/>
      <c r="G54" s="630"/>
      <c r="H54" s="631"/>
      <c r="I54" s="631"/>
      <c r="J54" s="631"/>
      <c r="K54" s="631"/>
      <c r="L54" s="631"/>
      <c r="M54" s="631"/>
      <c r="N54" s="631"/>
      <c r="O54" s="631"/>
      <c r="P54" s="631"/>
      <c r="Q54" s="631"/>
      <c r="R54" s="631"/>
      <c r="S54" s="632"/>
      <c r="T54" s="633" t="s">
        <v>161</v>
      </c>
      <c r="U54" s="634"/>
      <c r="V54" s="634"/>
      <c r="W54" s="635"/>
      <c r="X54" s="635"/>
      <c r="Y54" s="635"/>
      <c r="Z54" s="635"/>
      <c r="AA54" s="635"/>
      <c r="AB54" s="635"/>
      <c r="AC54" s="635" t="s">
        <v>162</v>
      </c>
      <c r="AD54" s="635"/>
      <c r="AE54" s="635"/>
      <c r="AF54" s="635"/>
      <c r="AG54" s="635"/>
      <c r="AH54" s="635"/>
      <c r="AI54" s="635" t="s">
        <v>163</v>
      </c>
      <c r="AJ54" s="635"/>
      <c r="AK54" s="635"/>
      <c r="AL54" s="635"/>
      <c r="AM54" s="635"/>
      <c r="AN54" s="635"/>
      <c r="AO54" s="637"/>
      <c r="AP54" s="638"/>
    </row>
    <row r="55" spans="1:42" ht="25.5" customHeight="1">
      <c r="A55" s="194"/>
      <c r="B55" s="194"/>
      <c r="C55" s="194"/>
      <c r="D55" s="194"/>
      <c r="E55" s="194"/>
      <c r="F55" s="194"/>
      <c r="G55" s="242"/>
      <c r="H55" s="242"/>
      <c r="I55" s="242"/>
      <c r="J55" s="242"/>
      <c r="K55" s="242"/>
      <c r="L55" s="242"/>
      <c r="M55" s="242"/>
      <c r="N55" s="242"/>
      <c r="O55" s="242"/>
      <c r="P55" s="242"/>
      <c r="Q55" s="242"/>
      <c r="R55" s="242"/>
      <c r="S55" s="242"/>
      <c r="T55" s="204"/>
      <c r="U55" s="204"/>
      <c r="V55" s="204"/>
      <c r="W55" s="243"/>
      <c r="X55" s="243"/>
      <c r="Y55" s="243"/>
      <c r="Z55" s="243"/>
      <c r="AA55" s="243"/>
      <c r="AB55" s="243"/>
      <c r="AC55" s="243"/>
      <c r="AD55" s="243"/>
      <c r="AE55" s="243"/>
      <c r="AF55" s="639" t="s">
        <v>164</v>
      </c>
      <c r="AG55" s="640"/>
      <c r="AH55" s="640"/>
      <c r="AI55" s="640"/>
      <c r="AJ55" s="640"/>
      <c r="AK55" s="641"/>
      <c r="AL55" s="642" t="s">
        <v>165</v>
      </c>
      <c r="AM55" s="643"/>
      <c r="AN55" s="643"/>
      <c r="AO55" s="643"/>
      <c r="AP55" s="644"/>
    </row>
    <row r="56" spans="1:42" ht="20.100000000000001" customHeight="1">
      <c r="A56" s="204"/>
      <c r="B56" s="204"/>
      <c r="C56" s="193"/>
      <c r="D56" s="193"/>
      <c r="E56" s="193"/>
      <c r="F56" s="193"/>
      <c r="G56" s="193"/>
      <c r="H56" s="193"/>
      <c r="I56" s="193"/>
      <c r="J56" s="193"/>
      <c r="K56" s="193"/>
      <c r="L56" s="193"/>
      <c r="M56" s="193"/>
      <c r="N56" s="193"/>
      <c r="O56" s="193"/>
      <c r="P56" s="193"/>
      <c r="Q56" s="193"/>
      <c r="R56" s="193"/>
      <c r="S56" s="193"/>
      <c r="T56" s="204"/>
      <c r="U56" s="204"/>
      <c r="V56" s="205"/>
      <c r="W56" s="205"/>
      <c r="X56" s="205"/>
      <c r="Y56" s="205"/>
      <c r="Z56" s="205"/>
      <c r="AA56" s="205"/>
      <c r="AB56" s="205"/>
      <c r="AC56" s="205"/>
      <c r="AD56" s="205"/>
      <c r="AE56" s="205"/>
      <c r="AI56" s="645"/>
      <c r="AJ56" s="645"/>
      <c r="AK56" s="645"/>
      <c r="AL56" s="646"/>
      <c r="AM56" s="646"/>
      <c r="AN56" s="646"/>
      <c r="AO56" s="646"/>
      <c r="AP56" s="646"/>
    </row>
    <row r="57" spans="1:42" ht="21" customHeight="1">
      <c r="A57" s="636" t="s">
        <v>166</v>
      </c>
      <c r="B57" s="636"/>
      <c r="C57" s="636"/>
      <c r="D57" s="636"/>
      <c r="E57" s="636"/>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6"/>
      <c r="AL57" s="636"/>
      <c r="AM57" s="636"/>
      <c r="AN57" s="636"/>
      <c r="AO57" s="636"/>
      <c r="AP57" s="636"/>
    </row>
  </sheetData>
  <mergeCells count="145">
    <mergeCell ref="G5:AI6"/>
    <mergeCell ref="A8:AP8"/>
    <mergeCell ref="A18:N18"/>
    <mergeCell ref="O18:Q18"/>
    <mergeCell ref="R18:T18"/>
    <mergeCell ref="U18:W18"/>
    <mergeCell ref="X18:Z18"/>
    <mergeCell ref="AA18:AE18"/>
    <mergeCell ref="AF18:AP18"/>
    <mergeCell ref="A19:N19"/>
    <mergeCell ref="O19:Q19"/>
    <mergeCell ref="R19:T19"/>
    <mergeCell ref="U19:W19"/>
    <mergeCell ref="X19:Z19"/>
    <mergeCell ref="AA19:AE19"/>
    <mergeCell ref="A20:N20"/>
    <mergeCell ref="O20:Q21"/>
    <mergeCell ref="R20:T21"/>
    <mergeCell ref="U20:W20"/>
    <mergeCell ref="X20:Z20"/>
    <mergeCell ref="AA20:AE21"/>
    <mergeCell ref="AF20:AP20"/>
    <mergeCell ref="A21:N21"/>
    <mergeCell ref="U21:W21"/>
    <mergeCell ref="X21:Z21"/>
    <mergeCell ref="AF21:AP21"/>
    <mergeCell ref="A22:N22"/>
    <mergeCell ref="O22:Q22"/>
    <mergeCell ref="R22:T22"/>
    <mergeCell ref="U22:W22"/>
    <mergeCell ref="X22:Z22"/>
    <mergeCell ref="AA22:AE22"/>
    <mergeCell ref="A23:N23"/>
    <mergeCell ref="O23:Q24"/>
    <mergeCell ref="R23:T24"/>
    <mergeCell ref="U23:W23"/>
    <mergeCell ref="X23:Z23"/>
    <mergeCell ref="AA23:AE24"/>
    <mergeCell ref="AF23:AP23"/>
    <mergeCell ref="A24:N24"/>
    <mergeCell ref="U24:W24"/>
    <mergeCell ref="X24:Z24"/>
    <mergeCell ref="AF24:AP24"/>
    <mergeCell ref="A25:N25"/>
    <mergeCell ref="O25:Q25"/>
    <mergeCell ref="R25:T25"/>
    <mergeCell ref="U25:W25"/>
    <mergeCell ref="X25:Z25"/>
    <mergeCell ref="AA25:AE25"/>
    <mergeCell ref="A26:N26"/>
    <mergeCell ref="O26:Q27"/>
    <mergeCell ref="R26:T27"/>
    <mergeCell ref="U26:W26"/>
    <mergeCell ref="X26:Z26"/>
    <mergeCell ref="AA26:AE27"/>
    <mergeCell ref="AF26:AP26"/>
    <mergeCell ref="A27:N27"/>
    <mergeCell ref="U27:W27"/>
    <mergeCell ref="X27:Z27"/>
    <mergeCell ref="AF27:AP27"/>
    <mergeCell ref="A28:N28"/>
    <mergeCell ref="O28:Q28"/>
    <mergeCell ref="R28:T28"/>
    <mergeCell ref="U28:W28"/>
    <mergeCell ref="X28:Z28"/>
    <mergeCell ref="AA28:AE28"/>
    <mergeCell ref="A29:N29"/>
    <mergeCell ref="O29:Q30"/>
    <mergeCell ref="R29:T30"/>
    <mergeCell ref="U29:W29"/>
    <mergeCell ref="X29:Z29"/>
    <mergeCell ref="AA29:AE30"/>
    <mergeCell ref="AF29:AP29"/>
    <mergeCell ref="A30:N30"/>
    <mergeCell ref="U30:W30"/>
    <mergeCell ref="X30:Z30"/>
    <mergeCell ref="AF30:AP30"/>
    <mergeCell ref="A31:N31"/>
    <mergeCell ref="O31:Q31"/>
    <mergeCell ref="R31:T31"/>
    <mergeCell ref="U31:W31"/>
    <mergeCell ref="X31:Z31"/>
    <mergeCell ref="AA31:AE31"/>
    <mergeCell ref="A32:N32"/>
    <mergeCell ref="O32:Q33"/>
    <mergeCell ref="R32:T33"/>
    <mergeCell ref="U32:W32"/>
    <mergeCell ref="X32:Z32"/>
    <mergeCell ref="AA32:AE33"/>
    <mergeCell ref="AF32:AP32"/>
    <mergeCell ref="A33:N33"/>
    <mergeCell ref="U33:W33"/>
    <mergeCell ref="X33:Z33"/>
    <mergeCell ref="AF33:AP33"/>
    <mergeCell ref="A36:D36"/>
    <mergeCell ref="E36:L36"/>
    <mergeCell ref="AH40:AJ40"/>
    <mergeCell ref="A41:F41"/>
    <mergeCell ref="G41:AB41"/>
    <mergeCell ref="AC41:AE41"/>
    <mergeCell ref="AF41:AP41"/>
    <mergeCell ref="A42:F44"/>
    <mergeCell ref="H42:AB42"/>
    <mergeCell ref="AC42:AE43"/>
    <mergeCell ref="AF42:AP43"/>
    <mergeCell ref="G43:AB44"/>
    <mergeCell ref="AC44:AE44"/>
    <mergeCell ref="AF44:AP44"/>
    <mergeCell ref="A45:F45"/>
    <mergeCell ref="G45:AB45"/>
    <mergeCell ref="AC45:AE45"/>
    <mergeCell ref="AF45:AP45"/>
    <mergeCell ref="A47:D47"/>
    <mergeCell ref="E47:F47"/>
    <mergeCell ref="G47:AB48"/>
    <mergeCell ref="AC47:AE47"/>
    <mergeCell ref="AF47:AP47"/>
    <mergeCell ref="A48:D48"/>
    <mergeCell ref="E48:F48"/>
    <mergeCell ref="AC48:AE48"/>
    <mergeCell ref="AF48:AP48"/>
    <mergeCell ref="A49:F51"/>
    <mergeCell ref="H49:AB49"/>
    <mergeCell ref="AC49:AE50"/>
    <mergeCell ref="AF49:AP50"/>
    <mergeCell ref="G50:AB51"/>
    <mergeCell ref="AC51:AE51"/>
    <mergeCell ref="AF51:AP51"/>
    <mergeCell ref="A52:F52"/>
    <mergeCell ref="G52:AB52"/>
    <mergeCell ref="AC52:AE52"/>
    <mergeCell ref="AF52:AP52"/>
    <mergeCell ref="A54:F54"/>
    <mergeCell ref="G54:S54"/>
    <mergeCell ref="T54:V54"/>
    <mergeCell ref="W54:AB54"/>
    <mergeCell ref="AC54:AE54"/>
    <mergeCell ref="AF54:AH54"/>
    <mergeCell ref="A57:AP57"/>
    <mergeCell ref="AI54:AK54"/>
    <mergeCell ref="AL54:AN54"/>
    <mergeCell ref="AO54:AP54"/>
    <mergeCell ref="AF55:AK55"/>
    <mergeCell ref="AL55:AP55"/>
    <mergeCell ref="AI56:AP56"/>
  </mergeCells>
  <phoneticPr fontId="4"/>
  <hyperlinks>
    <hyperlink ref="E36" location="動画で学ぶOffice2016ID_PW!A1" display="ID・パスワード発行申請書" xr:uid="{79D80565-5E92-46C8-AB22-DF6AF802B014}"/>
    <hyperlink ref="E36:L36" location="動画で学ぶOfficeID_PW!A1" display="ID・パスワード発行申請書" xr:uid="{665F5EDE-4B09-4976-B9AE-1DB7EBE79217}"/>
  </hyperlinks>
  <pageMargins left="0.51181102362204722" right="0.51181102362204722" top="0.59055118110236227" bottom="0.59055118110236227"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8140B-42D8-488C-9BED-518F6EE2968A}">
  <sheetPr codeName="Sheet38"/>
  <dimension ref="A1:AU48"/>
  <sheetViews>
    <sheetView view="pageBreakPreview" zoomScaleNormal="100" zoomScaleSheetLayoutView="100" workbookViewId="0"/>
  </sheetViews>
  <sheetFormatPr defaultRowHeight="13.2"/>
  <cols>
    <col min="1" max="1" width="1.88671875" style="1" customWidth="1"/>
    <col min="2" max="38" width="1.88671875" style="2" customWidth="1"/>
    <col min="39" max="39" width="3" style="4" customWidth="1"/>
    <col min="40" max="40" width="26.77734375" customWidth="1"/>
    <col min="41" max="42" width="5.77734375" customWidth="1"/>
    <col min="43" max="44" width="5.88671875" bestFit="1" customWidth="1"/>
    <col min="45" max="45" width="8.21875" customWidth="1"/>
    <col min="46" max="47" width="10.77734375" customWidth="1"/>
  </cols>
  <sheetData>
    <row r="1" spans="1:47" ht="13.8" thickBot="1">
      <c r="A1" s="17" t="s">
        <v>0</v>
      </c>
      <c r="N1" s="8"/>
      <c r="AE1" s="7" t="s">
        <v>1</v>
      </c>
      <c r="AF1" s="7"/>
      <c r="AG1" s="7"/>
      <c r="AH1" s="7"/>
      <c r="AI1" s="7"/>
      <c r="AJ1" s="7"/>
      <c r="AK1" s="7"/>
      <c r="AL1" s="7"/>
      <c r="AN1" s="568" t="s">
        <v>46</v>
      </c>
      <c r="AO1" s="569"/>
      <c r="AP1" s="569"/>
      <c r="AQ1" s="569"/>
      <c r="AR1" s="569"/>
      <c r="AS1" s="570"/>
      <c r="AT1" s="164"/>
      <c r="AU1" s="18" t="s">
        <v>994</v>
      </c>
    </row>
    <row r="2" spans="1:47" ht="17.25" customHeight="1" thickTop="1">
      <c r="A2" s="3"/>
      <c r="L2" s="590" t="s">
        <v>3</v>
      </c>
      <c r="M2" s="591"/>
      <c r="N2" s="591"/>
      <c r="O2" s="591"/>
      <c r="P2" s="591"/>
      <c r="Q2" s="591"/>
      <c r="R2" s="591"/>
      <c r="S2" s="591"/>
      <c r="T2" s="591"/>
      <c r="U2" s="591"/>
      <c r="V2" s="591"/>
      <c r="W2" s="591"/>
      <c r="X2" s="591"/>
      <c r="Y2" s="591"/>
      <c r="Z2" s="591"/>
      <c r="AA2" s="591"/>
      <c r="AB2" s="592"/>
      <c r="AE2" s="586" t="s">
        <v>4</v>
      </c>
      <c r="AF2" s="586"/>
      <c r="AG2" s="583"/>
      <c r="AH2" s="583"/>
      <c r="AI2" s="583"/>
      <c r="AJ2" s="584"/>
      <c r="AK2" s="596" t="s">
        <v>5</v>
      </c>
      <c r="AL2" s="597"/>
      <c r="AN2" s="602" t="s">
        <v>6</v>
      </c>
      <c r="AO2" s="605" t="s">
        <v>89</v>
      </c>
      <c r="AP2" s="605" t="s">
        <v>90</v>
      </c>
      <c r="AQ2" s="608" t="s">
        <v>9</v>
      </c>
      <c r="AR2" s="608" t="s">
        <v>10</v>
      </c>
      <c r="AS2" s="608" t="s">
        <v>11</v>
      </c>
      <c r="AT2" s="611" t="s">
        <v>12</v>
      </c>
      <c r="AU2" s="612"/>
    </row>
    <row r="3" spans="1:47" ht="17.25" customHeight="1" thickBot="1">
      <c r="A3" s="3"/>
      <c r="L3" s="593"/>
      <c r="M3" s="594"/>
      <c r="N3" s="594"/>
      <c r="O3" s="594"/>
      <c r="P3" s="594"/>
      <c r="Q3" s="594"/>
      <c r="R3" s="594"/>
      <c r="S3" s="594"/>
      <c r="T3" s="594"/>
      <c r="U3" s="594"/>
      <c r="V3" s="594"/>
      <c r="W3" s="594"/>
      <c r="X3" s="594"/>
      <c r="Y3" s="594"/>
      <c r="Z3" s="594"/>
      <c r="AA3" s="594"/>
      <c r="AB3" s="595"/>
      <c r="AE3" s="586"/>
      <c r="AF3" s="586"/>
      <c r="AG3" s="583"/>
      <c r="AH3" s="583"/>
      <c r="AI3" s="583"/>
      <c r="AJ3" s="584"/>
      <c r="AK3" s="585" t="s">
        <v>13</v>
      </c>
      <c r="AL3" s="586"/>
      <c r="AN3" s="603"/>
      <c r="AO3" s="606"/>
      <c r="AP3" s="606"/>
      <c r="AQ3" s="609"/>
      <c r="AR3" s="609"/>
      <c r="AS3" s="609"/>
      <c r="AT3" s="613"/>
      <c r="AU3" s="614"/>
    </row>
    <row r="4" spans="1:47" ht="14.25" customHeight="1" thickTop="1">
      <c r="AN4" s="604"/>
      <c r="AO4" s="607"/>
      <c r="AP4" s="607"/>
      <c r="AQ4" s="610"/>
      <c r="AR4" s="610"/>
      <c r="AS4" s="610"/>
      <c r="AT4" s="615"/>
      <c r="AU4" s="616"/>
    </row>
    <row r="5" spans="1:47" ht="12" customHeight="1">
      <c r="B5" s="7" t="s">
        <v>16</v>
      </c>
      <c r="AN5" s="573" t="s">
        <v>49</v>
      </c>
      <c r="AO5" s="467">
        <v>1799.9999999999998</v>
      </c>
      <c r="AP5" s="467">
        <f>INT(AO5*0.9)</f>
        <v>1620</v>
      </c>
      <c r="AQ5" s="471" t="s">
        <v>184</v>
      </c>
      <c r="AR5" s="471"/>
      <c r="AS5" s="473"/>
      <c r="AT5" s="563"/>
      <c r="AU5" s="564"/>
    </row>
    <row r="6" spans="1:47" ht="12" customHeight="1">
      <c r="B6" s="7" t="s">
        <v>17</v>
      </c>
      <c r="AN6" s="466"/>
      <c r="AO6" s="468"/>
      <c r="AP6" s="468"/>
      <c r="AQ6" s="472"/>
      <c r="AR6" s="472"/>
      <c r="AS6" s="462"/>
      <c r="AT6" s="512"/>
      <c r="AU6" s="513"/>
    </row>
    <row r="7" spans="1:47" ht="12" customHeight="1">
      <c r="B7" s="7"/>
      <c r="AM7" s="10"/>
      <c r="AN7" s="565" t="s">
        <v>54</v>
      </c>
      <c r="AO7" s="458">
        <v>1999.9999999999998</v>
      </c>
      <c r="AP7" s="517">
        <f t="shared" ref="AP7" si="0">INT(AO7*0.9)</f>
        <v>1800</v>
      </c>
      <c r="AQ7" s="571" t="s">
        <v>55</v>
      </c>
      <c r="AR7" s="472"/>
      <c r="AS7" s="462"/>
      <c r="AT7" s="512"/>
      <c r="AU7" s="513"/>
    </row>
    <row r="8" spans="1:47" ht="12" customHeight="1">
      <c r="B8" s="579" t="s">
        <v>20</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N8" s="466"/>
      <c r="AO8" s="468"/>
      <c r="AP8" s="522"/>
      <c r="AQ8" s="572"/>
      <c r="AR8" s="472"/>
      <c r="AS8" s="462"/>
      <c r="AT8" s="512"/>
      <c r="AU8" s="513"/>
    </row>
    <row r="9" spans="1:47" ht="12" customHeight="1">
      <c r="B9" s="7" t="s">
        <v>23</v>
      </c>
      <c r="C9" s="82"/>
      <c r="AN9" s="539" t="s">
        <v>57</v>
      </c>
      <c r="AO9" s="458">
        <v>1799.9999999999998</v>
      </c>
      <c r="AP9" s="517">
        <f t="shared" ref="AP9" si="1">INT(AO9*0.9)</f>
        <v>1620</v>
      </c>
      <c r="AQ9" s="472" t="s">
        <v>58</v>
      </c>
      <c r="AR9" s="472"/>
      <c r="AS9" s="462"/>
      <c r="AT9" s="512"/>
      <c r="AU9" s="513"/>
    </row>
    <row r="10" spans="1:47" ht="12" customHeight="1">
      <c r="B10" s="7" t="s">
        <v>24</v>
      </c>
      <c r="C10" s="8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N10" s="486"/>
      <c r="AO10" s="468"/>
      <c r="AP10" s="522"/>
      <c r="AQ10" s="472"/>
      <c r="AR10" s="472"/>
      <c r="AS10" s="462"/>
      <c r="AT10" s="512"/>
      <c r="AU10" s="513"/>
    </row>
    <row r="11" spans="1:47" ht="12" customHeight="1">
      <c r="B11" s="7" t="s">
        <v>27</v>
      </c>
      <c r="C11" s="8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N11" s="539" t="s">
        <v>61</v>
      </c>
      <c r="AO11" s="458">
        <v>1999.9999999999998</v>
      </c>
      <c r="AP11" s="517">
        <f t="shared" ref="AP11" si="2">INT(AO11*0.9)</f>
        <v>1800</v>
      </c>
      <c r="AQ11" s="472" t="s">
        <v>62</v>
      </c>
      <c r="AR11" s="472"/>
      <c r="AS11" s="462"/>
      <c r="AT11" s="512"/>
      <c r="AU11" s="513"/>
    </row>
    <row r="12" spans="1:47" ht="12" customHeight="1">
      <c r="B12" s="7" t="s">
        <v>28</v>
      </c>
      <c r="C12" s="8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N12" s="486"/>
      <c r="AO12" s="468"/>
      <c r="AP12" s="522"/>
      <c r="AQ12" s="472"/>
      <c r="AR12" s="472"/>
      <c r="AS12" s="462"/>
      <c r="AT12" s="512"/>
      <c r="AU12" s="513"/>
    </row>
    <row r="13" spans="1:47" ht="12" customHeight="1">
      <c r="B13" s="58" t="s">
        <v>31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N13" s="539" t="s">
        <v>68</v>
      </c>
      <c r="AO13" s="749">
        <v>1999.9999999999998</v>
      </c>
      <c r="AP13" s="757">
        <f t="shared" ref="AP13" si="3">INT(AO13*0.9)</f>
        <v>1800</v>
      </c>
      <c r="AQ13" s="759" t="s">
        <v>69</v>
      </c>
      <c r="AR13" s="472"/>
      <c r="AS13" s="462"/>
      <c r="AT13" s="512"/>
      <c r="AU13" s="513"/>
    </row>
    <row r="14" spans="1:47" ht="12" customHeight="1">
      <c r="B14" s="7" t="s">
        <v>32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N14" s="540"/>
      <c r="AO14" s="516"/>
      <c r="AP14" s="758"/>
      <c r="AQ14" s="760"/>
      <c r="AR14" s="511"/>
      <c r="AS14" s="463"/>
      <c r="AT14" s="514"/>
      <c r="AU14" s="515"/>
    </row>
    <row r="15" spans="1:47" ht="12" customHeight="1">
      <c r="B15" s="7" t="s">
        <v>35</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N15" s="553" t="s">
        <v>70</v>
      </c>
      <c r="AO15" s="754">
        <v>2300</v>
      </c>
      <c r="AP15" s="755">
        <f t="shared" ref="AP15" si="4">INT(AO15*0.9)</f>
        <v>2070</v>
      </c>
      <c r="AQ15" s="506" t="s">
        <v>71</v>
      </c>
      <c r="AR15" s="506"/>
      <c r="AS15" s="473"/>
      <c r="AT15" s="507"/>
      <c r="AU15" s="508"/>
    </row>
    <row r="16" spans="1:47" ht="12" customHeight="1">
      <c r="B16" s="7" t="s">
        <v>36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N16" s="554"/>
      <c r="AO16" s="749"/>
      <c r="AP16" s="756"/>
      <c r="AQ16" s="460"/>
      <c r="AR16" s="460"/>
      <c r="AS16" s="462"/>
      <c r="AT16" s="509"/>
      <c r="AU16" s="510"/>
    </row>
    <row r="17" spans="1:47" ht="12" customHeight="1">
      <c r="B17" s="7" t="s">
        <v>37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N17" s="456" t="s">
        <v>72</v>
      </c>
      <c r="AO17" s="749">
        <v>800</v>
      </c>
      <c r="AP17" s="757">
        <f t="shared" ref="AP17" si="5">INT(AO17*0.9)</f>
        <v>720</v>
      </c>
      <c r="AQ17" s="519" t="s">
        <v>73</v>
      </c>
      <c r="AR17" s="460"/>
      <c r="AS17" s="462"/>
      <c r="AT17" s="523"/>
      <c r="AU17" s="524"/>
    </row>
    <row r="18" spans="1:47" ht="12" customHeight="1">
      <c r="B18" s="7" t="s">
        <v>971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555"/>
      <c r="AO18" s="516"/>
      <c r="AP18" s="758"/>
      <c r="AQ18" s="520"/>
      <c r="AR18" s="461"/>
      <c r="AS18" s="463"/>
      <c r="AT18" s="525"/>
      <c r="AU18" s="526"/>
    </row>
    <row r="19" spans="1:47" ht="12" customHeight="1">
      <c r="B19" s="7" t="s">
        <v>970</v>
      </c>
      <c r="C19" s="1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N19" s="588" t="s">
        <v>185</v>
      </c>
      <c r="AO19" s="589"/>
      <c r="AP19" s="589"/>
      <c r="AQ19" s="589"/>
      <c r="AR19" s="589"/>
      <c r="AS19" s="589"/>
      <c r="AT19" s="355"/>
      <c r="AU19" s="355"/>
    </row>
    <row r="20" spans="1:47" ht="12" customHeight="1">
      <c r="B20" s="7" t="s">
        <v>40</v>
      </c>
      <c r="C20" s="12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N20" s="573" t="s">
        <v>186</v>
      </c>
      <c r="AO20" s="467">
        <v>1799.9999999999998</v>
      </c>
      <c r="AP20" s="467">
        <f>INT(AO20*0.9)</f>
        <v>1620</v>
      </c>
      <c r="AQ20" s="471" t="s">
        <v>187</v>
      </c>
      <c r="AR20" s="471"/>
      <c r="AS20" s="473"/>
      <c r="AT20" s="512"/>
      <c r="AU20" s="513"/>
    </row>
    <row r="21" spans="1:47" ht="12" customHeight="1">
      <c r="B21" s="7" t="s">
        <v>41</v>
      </c>
      <c r="C21" s="12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N21" s="466"/>
      <c r="AO21" s="468"/>
      <c r="AP21" s="468"/>
      <c r="AQ21" s="472"/>
      <c r="AR21" s="472"/>
      <c r="AS21" s="462"/>
      <c r="AT21" s="512"/>
      <c r="AU21" s="513"/>
    </row>
    <row r="22" spans="1:47" ht="12" customHeight="1">
      <c r="B22" s="249"/>
      <c r="C22" s="250"/>
      <c r="D22" s="251"/>
      <c r="E22" s="251"/>
      <c r="F22" s="251"/>
      <c r="G22" s="251"/>
      <c r="H22" s="251"/>
      <c r="I22" s="251"/>
      <c r="J22" s="251"/>
      <c r="K22" s="251"/>
      <c r="L22" s="251"/>
      <c r="M22" s="251"/>
      <c r="N22" s="5"/>
      <c r="O22" s="5"/>
      <c r="P22" s="5"/>
      <c r="Q22" s="5"/>
      <c r="R22" s="5"/>
      <c r="S22" s="5"/>
      <c r="T22" s="5"/>
      <c r="U22" s="5"/>
      <c r="V22" s="5"/>
      <c r="W22" s="5"/>
      <c r="X22" s="5"/>
      <c r="Y22" s="5"/>
      <c r="Z22" s="5"/>
      <c r="AA22" s="5"/>
      <c r="AB22" s="5"/>
      <c r="AC22" s="5"/>
      <c r="AD22" s="5"/>
      <c r="AE22" s="5"/>
      <c r="AF22" s="5"/>
      <c r="AG22" s="5"/>
      <c r="AH22" s="5"/>
      <c r="AI22" s="5"/>
      <c r="AJ22" s="5"/>
      <c r="AK22" s="5"/>
      <c r="AL22" s="5"/>
      <c r="AN22" s="565" t="s">
        <v>188</v>
      </c>
      <c r="AO22" s="458">
        <v>1999.9999999999998</v>
      </c>
      <c r="AP22" s="517">
        <f t="shared" ref="AP22" si="6">INT(AO22*0.9)</f>
        <v>1800</v>
      </c>
      <c r="AQ22" s="472" t="s">
        <v>189</v>
      </c>
      <c r="AR22" s="472"/>
      <c r="AS22" s="462"/>
      <c r="AT22" s="512"/>
      <c r="AU22" s="513"/>
    </row>
    <row r="23" spans="1:47" ht="12" customHeight="1">
      <c r="B23" s="249"/>
      <c r="C23" s="250"/>
      <c r="D23" s="251"/>
      <c r="E23" s="251"/>
      <c r="F23" s="251"/>
      <c r="G23" s="251"/>
      <c r="H23" s="251"/>
      <c r="I23" s="251"/>
      <c r="J23" s="251"/>
      <c r="K23" s="251"/>
      <c r="L23" s="251"/>
      <c r="M23" s="251"/>
      <c r="N23" s="5"/>
      <c r="O23" s="5"/>
      <c r="P23" s="5"/>
      <c r="Q23" s="5"/>
      <c r="R23" s="5"/>
      <c r="S23" s="5"/>
      <c r="T23" s="5"/>
      <c r="U23" s="5"/>
      <c r="V23" s="5"/>
      <c r="W23" s="5"/>
      <c r="X23" s="5"/>
      <c r="Y23" s="5"/>
      <c r="Z23" s="5"/>
      <c r="AA23" s="5"/>
      <c r="AB23" s="5"/>
      <c r="AC23" s="5"/>
      <c r="AD23" s="5"/>
      <c r="AE23" s="5"/>
      <c r="AF23" s="5"/>
      <c r="AG23" s="5"/>
      <c r="AH23" s="5"/>
      <c r="AI23" s="5"/>
      <c r="AJ23" s="5"/>
      <c r="AK23" s="5"/>
      <c r="AL23" s="5"/>
      <c r="AN23" s="466"/>
      <c r="AO23" s="468"/>
      <c r="AP23" s="522"/>
      <c r="AQ23" s="472"/>
      <c r="AR23" s="472"/>
      <c r="AS23" s="462"/>
      <c r="AT23" s="512"/>
      <c r="AU23" s="513"/>
    </row>
    <row r="24" spans="1:47" ht="12" customHeight="1">
      <c r="B24" s="7"/>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N24" s="539" t="s">
        <v>190</v>
      </c>
      <c r="AO24" s="458">
        <v>1799.9999999999998</v>
      </c>
      <c r="AP24" s="517">
        <f t="shared" ref="AP24" si="7">INT(AO24*0.9)</f>
        <v>1620</v>
      </c>
      <c r="AQ24" s="472" t="s">
        <v>191</v>
      </c>
      <c r="AR24" s="472"/>
      <c r="AS24" s="462"/>
      <c r="AT24" s="750"/>
      <c r="AU24" s="751"/>
    </row>
    <row r="25" spans="1:47" ht="12" customHeight="1">
      <c r="B25" s="1"/>
      <c r="C25" s="1"/>
      <c r="D25" s="1"/>
      <c r="E25" s="1"/>
      <c r="F25" s="1"/>
      <c r="G25" s="1"/>
      <c r="H25" s="1"/>
      <c r="Q25" s="14" t="s">
        <v>42</v>
      </c>
      <c r="R25" s="7"/>
      <c r="S25" s="7"/>
      <c r="T25" s="7"/>
      <c r="U25" s="7"/>
      <c r="V25" s="7"/>
      <c r="W25" s="7"/>
      <c r="X25" s="7"/>
      <c r="Y25" s="7"/>
      <c r="Z25" s="7"/>
      <c r="AA25" s="7"/>
      <c r="AB25" s="5"/>
      <c r="AC25" s="566"/>
      <c r="AD25" s="566"/>
      <c r="AE25" s="566"/>
      <c r="AF25" s="5" t="s">
        <v>43</v>
      </c>
      <c r="AG25" s="567"/>
      <c r="AH25" s="567"/>
      <c r="AI25" s="5" t="s">
        <v>44</v>
      </c>
      <c r="AJ25" s="567"/>
      <c r="AK25" s="567"/>
      <c r="AL25" s="5" t="s">
        <v>45</v>
      </c>
      <c r="AN25" s="486"/>
      <c r="AO25" s="468"/>
      <c r="AP25" s="522"/>
      <c r="AQ25" s="472"/>
      <c r="AR25" s="472"/>
      <c r="AS25" s="462"/>
      <c r="AT25" s="752"/>
      <c r="AU25" s="753"/>
    </row>
    <row r="26" spans="1:47" ht="12" customHeight="1">
      <c r="A26" s="500" t="s">
        <v>47</v>
      </c>
      <c r="B26" s="501"/>
      <c r="C26" s="502"/>
      <c r="D26" s="527"/>
      <c r="E26" s="528"/>
      <c r="F26" s="528"/>
      <c r="G26" s="528"/>
      <c r="H26" s="528"/>
      <c r="I26" s="528"/>
      <c r="J26" s="528"/>
      <c r="K26" s="528"/>
      <c r="L26" s="528"/>
      <c r="M26" s="528"/>
      <c r="N26" s="528"/>
      <c r="O26" s="528"/>
      <c r="P26" s="528"/>
      <c r="Q26" s="528"/>
      <c r="R26" s="528"/>
      <c r="S26" s="528"/>
      <c r="T26" s="528"/>
      <c r="U26" s="528"/>
      <c r="V26" s="528"/>
      <c r="W26" s="528"/>
      <c r="X26" s="529"/>
      <c r="Y26" s="500" t="s">
        <v>48</v>
      </c>
      <c r="Z26" s="501"/>
      <c r="AA26" s="502"/>
      <c r="AB26" s="533"/>
      <c r="AC26" s="534"/>
      <c r="AD26" s="534"/>
      <c r="AE26" s="534"/>
      <c r="AF26" s="534"/>
      <c r="AG26" s="534"/>
      <c r="AH26" s="534"/>
      <c r="AI26" s="534"/>
      <c r="AJ26" s="534"/>
      <c r="AK26" s="534"/>
      <c r="AL26" s="535"/>
      <c r="AM26" s="5"/>
      <c r="AN26" s="539" t="s">
        <v>192</v>
      </c>
      <c r="AO26" s="458">
        <v>1999.9999999999998</v>
      </c>
      <c r="AP26" s="517">
        <f t="shared" ref="AP26" si="8">INT(AO26*0.9)</f>
        <v>1800</v>
      </c>
      <c r="AQ26" s="472" t="s">
        <v>193</v>
      </c>
      <c r="AR26" s="472"/>
      <c r="AS26" s="462"/>
      <c r="AT26" s="512"/>
      <c r="AU26" s="513"/>
    </row>
    <row r="27" spans="1:47" ht="12" customHeight="1">
      <c r="A27" s="503"/>
      <c r="B27" s="504"/>
      <c r="C27" s="505"/>
      <c r="D27" s="530"/>
      <c r="E27" s="531"/>
      <c r="F27" s="531"/>
      <c r="G27" s="531"/>
      <c r="H27" s="531"/>
      <c r="I27" s="531"/>
      <c r="J27" s="531"/>
      <c r="K27" s="531"/>
      <c r="L27" s="531"/>
      <c r="M27" s="531"/>
      <c r="N27" s="531"/>
      <c r="O27" s="531"/>
      <c r="P27" s="531"/>
      <c r="Q27" s="531"/>
      <c r="R27" s="531"/>
      <c r="S27" s="531"/>
      <c r="T27" s="531"/>
      <c r="U27" s="531"/>
      <c r="V27" s="531"/>
      <c r="W27" s="531"/>
      <c r="X27" s="532"/>
      <c r="Y27" s="503"/>
      <c r="Z27" s="504"/>
      <c r="AA27" s="505"/>
      <c r="AB27" s="536"/>
      <c r="AC27" s="537"/>
      <c r="AD27" s="537"/>
      <c r="AE27" s="537"/>
      <c r="AF27" s="537"/>
      <c r="AG27" s="537"/>
      <c r="AH27" s="537"/>
      <c r="AI27" s="537"/>
      <c r="AJ27" s="537"/>
      <c r="AK27" s="537"/>
      <c r="AL27" s="538"/>
      <c r="AM27" s="5"/>
      <c r="AN27" s="486"/>
      <c r="AO27" s="468"/>
      <c r="AP27" s="522"/>
      <c r="AQ27" s="472"/>
      <c r="AR27" s="472"/>
      <c r="AS27" s="462"/>
      <c r="AT27" s="512"/>
      <c r="AU27" s="513"/>
    </row>
    <row r="28" spans="1:47" ht="12" customHeight="1">
      <c r="A28" s="500" t="s">
        <v>51</v>
      </c>
      <c r="B28" s="501"/>
      <c r="C28" s="502"/>
      <c r="D28" s="544" t="s">
        <v>52</v>
      </c>
      <c r="E28" s="545"/>
      <c r="F28" s="545"/>
      <c r="G28" s="545"/>
      <c r="H28" s="545"/>
      <c r="I28" s="545"/>
      <c r="J28" s="545"/>
      <c r="K28" s="545"/>
      <c r="L28" s="545"/>
      <c r="M28" s="545"/>
      <c r="N28" s="545"/>
      <c r="O28" s="545"/>
      <c r="P28" s="545"/>
      <c r="Q28" s="545"/>
      <c r="R28" s="545"/>
      <c r="S28" s="545"/>
      <c r="T28" s="545"/>
      <c r="U28" s="545"/>
      <c r="V28" s="545"/>
      <c r="W28" s="545"/>
      <c r="X28" s="546"/>
      <c r="Y28" s="500" t="s">
        <v>53</v>
      </c>
      <c r="Z28" s="501"/>
      <c r="AA28" s="502"/>
      <c r="AB28" s="533"/>
      <c r="AC28" s="534"/>
      <c r="AD28" s="534"/>
      <c r="AE28" s="534"/>
      <c r="AF28" s="534"/>
      <c r="AG28" s="534"/>
      <c r="AH28" s="534"/>
      <c r="AI28" s="534"/>
      <c r="AJ28" s="534"/>
      <c r="AK28" s="534"/>
      <c r="AL28" s="535"/>
      <c r="AM28" s="5"/>
      <c r="AN28" s="539" t="s">
        <v>194</v>
      </c>
      <c r="AO28" s="458">
        <v>1999.9999999999998</v>
      </c>
      <c r="AP28" s="517">
        <f t="shared" ref="AP28" si="9">INT(AO28*0.9)</f>
        <v>1800</v>
      </c>
      <c r="AQ28" s="472" t="s">
        <v>195</v>
      </c>
      <c r="AR28" s="472"/>
      <c r="AS28" s="462"/>
      <c r="AT28" s="750"/>
      <c r="AU28" s="751"/>
    </row>
    <row r="29" spans="1:47" ht="12" customHeight="1">
      <c r="A29" s="541"/>
      <c r="B29" s="542"/>
      <c r="C29" s="543"/>
      <c r="D29" s="547"/>
      <c r="E29" s="548"/>
      <c r="F29" s="548"/>
      <c r="G29" s="548"/>
      <c r="H29" s="548"/>
      <c r="I29" s="548"/>
      <c r="J29" s="548"/>
      <c r="K29" s="548"/>
      <c r="L29" s="548"/>
      <c r="M29" s="548"/>
      <c r="N29" s="548"/>
      <c r="O29" s="548"/>
      <c r="P29" s="548"/>
      <c r="Q29" s="548"/>
      <c r="R29" s="548"/>
      <c r="S29" s="548"/>
      <c r="T29" s="548"/>
      <c r="U29" s="548"/>
      <c r="V29" s="548"/>
      <c r="W29" s="548"/>
      <c r="X29" s="549"/>
      <c r="Y29" s="503"/>
      <c r="Z29" s="504"/>
      <c r="AA29" s="505"/>
      <c r="AB29" s="536"/>
      <c r="AC29" s="537"/>
      <c r="AD29" s="537"/>
      <c r="AE29" s="537"/>
      <c r="AF29" s="537"/>
      <c r="AG29" s="537"/>
      <c r="AH29" s="537"/>
      <c r="AI29" s="537"/>
      <c r="AJ29" s="537"/>
      <c r="AK29" s="537"/>
      <c r="AL29" s="538"/>
      <c r="AM29" s="5"/>
      <c r="AN29" s="556"/>
      <c r="AO29" s="468"/>
      <c r="AP29" s="522"/>
      <c r="AQ29" s="472"/>
      <c r="AR29" s="472"/>
      <c r="AS29" s="462"/>
      <c r="AT29" s="752"/>
      <c r="AU29" s="753"/>
    </row>
    <row r="30" spans="1:47" ht="12" customHeight="1">
      <c r="A30" s="541"/>
      <c r="B30" s="542"/>
      <c r="C30" s="543"/>
      <c r="D30" s="547"/>
      <c r="E30" s="548"/>
      <c r="F30" s="548"/>
      <c r="G30" s="548"/>
      <c r="H30" s="548"/>
      <c r="I30" s="548"/>
      <c r="J30" s="548"/>
      <c r="K30" s="548"/>
      <c r="L30" s="548"/>
      <c r="M30" s="548"/>
      <c r="N30" s="548"/>
      <c r="O30" s="548"/>
      <c r="P30" s="548"/>
      <c r="Q30" s="548"/>
      <c r="R30" s="548"/>
      <c r="S30" s="548"/>
      <c r="T30" s="548"/>
      <c r="U30" s="548"/>
      <c r="V30" s="548"/>
      <c r="W30" s="548"/>
      <c r="X30" s="549"/>
      <c r="Y30" s="500" t="s">
        <v>56</v>
      </c>
      <c r="Z30" s="501"/>
      <c r="AA30" s="502"/>
      <c r="AB30" s="557"/>
      <c r="AC30" s="558"/>
      <c r="AD30" s="558"/>
      <c r="AE30" s="558"/>
      <c r="AF30" s="558"/>
      <c r="AG30" s="558"/>
      <c r="AH30" s="558"/>
      <c r="AI30" s="558"/>
      <c r="AJ30" s="558"/>
      <c r="AK30" s="558"/>
      <c r="AL30" s="559"/>
      <c r="AM30" s="5"/>
      <c r="AN30" s="539" t="s">
        <v>196</v>
      </c>
      <c r="AO30" s="458">
        <v>1999.9999999999998</v>
      </c>
      <c r="AP30" s="517">
        <f t="shared" ref="AP30" si="10">INT(AO30*0.9)</f>
        <v>1800</v>
      </c>
      <c r="AQ30" s="472" t="s">
        <v>197</v>
      </c>
      <c r="AR30" s="472"/>
      <c r="AS30" s="462"/>
      <c r="AT30" s="512"/>
      <c r="AU30" s="513"/>
    </row>
    <row r="31" spans="1:47" ht="12" customHeight="1">
      <c r="A31" s="503"/>
      <c r="B31" s="504"/>
      <c r="C31" s="505"/>
      <c r="D31" s="550"/>
      <c r="E31" s="551"/>
      <c r="F31" s="551"/>
      <c r="G31" s="551"/>
      <c r="H31" s="551"/>
      <c r="I31" s="551"/>
      <c r="J31" s="551"/>
      <c r="K31" s="551"/>
      <c r="L31" s="551"/>
      <c r="M31" s="551"/>
      <c r="N31" s="551"/>
      <c r="O31" s="551"/>
      <c r="P31" s="551"/>
      <c r="Q31" s="551"/>
      <c r="R31" s="551"/>
      <c r="S31" s="551"/>
      <c r="T31" s="551"/>
      <c r="U31" s="551"/>
      <c r="V31" s="551"/>
      <c r="W31" s="551"/>
      <c r="X31" s="552"/>
      <c r="Y31" s="503"/>
      <c r="Z31" s="504"/>
      <c r="AA31" s="505"/>
      <c r="AB31" s="560"/>
      <c r="AC31" s="561"/>
      <c r="AD31" s="561"/>
      <c r="AE31" s="561"/>
      <c r="AF31" s="561"/>
      <c r="AG31" s="561"/>
      <c r="AH31" s="561"/>
      <c r="AI31" s="561"/>
      <c r="AJ31" s="561"/>
      <c r="AK31" s="561"/>
      <c r="AL31" s="562"/>
      <c r="AM31" s="5"/>
      <c r="AN31" s="540"/>
      <c r="AO31" s="516"/>
      <c r="AP31" s="518"/>
      <c r="AQ31" s="511"/>
      <c r="AR31" s="511"/>
      <c r="AS31" s="463"/>
      <c r="AT31" s="514"/>
      <c r="AU31" s="515"/>
    </row>
    <row r="32" spans="1:47" ht="12" customHeight="1">
      <c r="A32" s="500" t="s">
        <v>59</v>
      </c>
      <c r="B32" s="501"/>
      <c r="C32" s="502"/>
      <c r="D32" s="533"/>
      <c r="E32" s="534"/>
      <c r="F32" s="534"/>
      <c r="G32" s="534"/>
      <c r="H32" s="534"/>
      <c r="I32" s="534"/>
      <c r="J32" s="534"/>
      <c r="K32" s="534"/>
      <c r="L32" s="534"/>
      <c r="M32" s="534"/>
      <c r="N32" s="534"/>
      <c r="O32" s="534"/>
      <c r="P32" s="534"/>
      <c r="Q32" s="534"/>
      <c r="R32" s="534"/>
      <c r="S32" s="534"/>
      <c r="T32" s="534"/>
      <c r="U32" s="534"/>
      <c r="V32" s="534"/>
      <c r="W32" s="534"/>
      <c r="X32" s="535"/>
      <c r="Y32" s="500" t="s">
        <v>60</v>
      </c>
      <c r="Z32" s="501"/>
      <c r="AA32" s="502"/>
      <c r="AB32" s="557"/>
      <c r="AC32" s="558"/>
      <c r="AD32" s="558"/>
      <c r="AE32" s="558"/>
      <c r="AF32" s="558"/>
      <c r="AG32" s="558"/>
      <c r="AH32" s="558"/>
      <c r="AI32" s="558"/>
      <c r="AJ32" s="558"/>
      <c r="AK32" s="558"/>
      <c r="AL32" s="559"/>
      <c r="AM32" s="5"/>
      <c r="AN32" s="553" t="s">
        <v>198</v>
      </c>
      <c r="AO32" s="467">
        <v>979.62962962962956</v>
      </c>
      <c r="AP32" s="521">
        <v>882</v>
      </c>
      <c r="AQ32" s="506" t="s">
        <v>199</v>
      </c>
      <c r="AR32" s="761"/>
      <c r="AS32" s="473"/>
      <c r="AT32" s="747"/>
      <c r="AU32" s="748"/>
    </row>
    <row r="33" spans="1:47" ht="12" customHeight="1">
      <c r="A33" s="503"/>
      <c r="B33" s="504"/>
      <c r="C33" s="505"/>
      <c r="D33" s="536"/>
      <c r="E33" s="537"/>
      <c r="F33" s="537"/>
      <c r="G33" s="537"/>
      <c r="H33" s="537"/>
      <c r="I33" s="537"/>
      <c r="J33" s="537"/>
      <c r="K33" s="537"/>
      <c r="L33" s="537"/>
      <c r="M33" s="537"/>
      <c r="N33" s="537"/>
      <c r="O33" s="537"/>
      <c r="P33" s="537"/>
      <c r="Q33" s="537"/>
      <c r="R33" s="537"/>
      <c r="S33" s="537"/>
      <c r="T33" s="537"/>
      <c r="U33" s="537"/>
      <c r="V33" s="537"/>
      <c r="W33" s="537"/>
      <c r="X33" s="538"/>
      <c r="Y33" s="503"/>
      <c r="Z33" s="504"/>
      <c r="AA33" s="505"/>
      <c r="AB33" s="560"/>
      <c r="AC33" s="561"/>
      <c r="AD33" s="561"/>
      <c r="AE33" s="561"/>
      <c r="AF33" s="561"/>
      <c r="AG33" s="561"/>
      <c r="AH33" s="561"/>
      <c r="AI33" s="561"/>
      <c r="AJ33" s="561"/>
      <c r="AK33" s="561"/>
      <c r="AL33" s="562"/>
      <c r="AM33" s="5"/>
      <c r="AN33" s="554"/>
      <c r="AO33" s="458"/>
      <c r="AP33" s="522"/>
      <c r="AQ33" s="460"/>
      <c r="AR33" s="762"/>
      <c r="AS33" s="462"/>
      <c r="AT33" s="451"/>
      <c r="AU33" s="452"/>
    </row>
    <row r="34" spans="1:47" ht="12" customHeight="1">
      <c r="A34" s="7" t="s">
        <v>63</v>
      </c>
      <c r="B34" s="6"/>
      <c r="C34" s="6"/>
      <c r="D34" s="6"/>
      <c r="E34" s="6"/>
      <c r="F34" s="6"/>
      <c r="G34" s="6"/>
      <c r="H34" s="6"/>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456" t="s">
        <v>200</v>
      </c>
      <c r="AO34" s="458">
        <v>979.62962962962956</v>
      </c>
      <c r="AP34" s="517">
        <v>882</v>
      </c>
      <c r="AQ34" s="519" t="s">
        <v>201</v>
      </c>
      <c r="AR34" s="460"/>
      <c r="AS34" s="462"/>
      <c r="AT34" s="523"/>
      <c r="AU34" s="524"/>
    </row>
    <row r="35" spans="1:47" ht="12" customHeight="1">
      <c r="A35" s="500" t="s">
        <v>66</v>
      </c>
      <c r="B35" s="501"/>
      <c r="C35" s="502"/>
      <c r="D35" s="527"/>
      <c r="E35" s="528"/>
      <c r="F35" s="528"/>
      <c r="G35" s="528"/>
      <c r="H35" s="528"/>
      <c r="I35" s="528"/>
      <c r="J35" s="528"/>
      <c r="K35" s="528"/>
      <c r="L35" s="528"/>
      <c r="M35" s="528"/>
      <c r="N35" s="528"/>
      <c r="O35" s="528"/>
      <c r="P35" s="528"/>
      <c r="Q35" s="528"/>
      <c r="R35" s="528"/>
      <c r="S35" s="528"/>
      <c r="T35" s="528"/>
      <c r="U35" s="528"/>
      <c r="V35" s="528"/>
      <c r="W35" s="528"/>
      <c r="X35" s="529"/>
      <c r="Y35" s="500" t="s">
        <v>53</v>
      </c>
      <c r="Z35" s="501"/>
      <c r="AA35" s="502"/>
      <c r="AB35" s="533"/>
      <c r="AC35" s="534"/>
      <c r="AD35" s="534"/>
      <c r="AE35" s="534"/>
      <c r="AF35" s="534"/>
      <c r="AG35" s="534"/>
      <c r="AH35" s="534"/>
      <c r="AI35" s="534"/>
      <c r="AJ35" s="534"/>
      <c r="AK35" s="534"/>
      <c r="AL35" s="535"/>
      <c r="AM35" s="5"/>
      <c r="AN35" s="555"/>
      <c r="AO35" s="516"/>
      <c r="AP35" s="518"/>
      <c r="AQ35" s="520"/>
      <c r="AR35" s="461"/>
      <c r="AS35" s="463"/>
      <c r="AT35" s="525"/>
      <c r="AU35" s="526"/>
    </row>
    <row r="36" spans="1:47" ht="12" customHeight="1">
      <c r="A36" s="503" t="s">
        <v>67</v>
      </c>
      <c r="B36" s="504"/>
      <c r="C36" s="505"/>
      <c r="D36" s="530"/>
      <c r="E36" s="531"/>
      <c r="F36" s="531"/>
      <c r="G36" s="531"/>
      <c r="H36" s="531"/>
      <c r="I36" s="531"/>
      <c r="J36" s="531"/>
      <c r="K36" s="531"/>
      <c r="L36" s="531"/>
      <c r="M36" s="531"/>
      <c r="N36" s="531"/>
      <c r="O36" s="531"/>
      <c r="P36" s="531"/>
      <c r="Q36" s="531"/>
      <c r="R36" s="531"/>
      <c r="S36" s="531"/>
      <c r="T36" s="531"/>
      <c r="U36" s="531"/>
      <c r="V36" s="531"/>
      <c r="W36" s="531"/>
      <c r="X36" s="532"/>
      <c r="Y36" s="503"/>
      <c r="Z36" s="504"/>
      <c r="AA36" s="505"/>
      <c r="AB36" s="536"/>
      <c r="AC36" s="537"/>
      <c r="AD36" s="537"/>
      <c r="AE36" s="537"/>
      <c r="AF36" s="537"/>
      <c r="AG36" s="537"/>
      <c r="AH36" s="537"/>
      <c r="AI36" s="537"/>
      <c r="AJ36" s="537"/>
      <c r="AK36" s="537"/>
      <c r="AL36" s="538"/>
      <c r="AM36" s="5"/>
      <c r="AN36" s="465"/>
      <c r="AO36" s="467"/>
      <c r="AP36" s="467"/>
      <c r="AQ36" s="765"/>
      <c r="AR36" s="506"/>
      <c r="AS36" s="473"/>
      <c r="AT36" s="763"/>
      <c r="AU36" s="764"/>
    </row>
    <row r="37" spans="1:47" ht="12" customHeight="1">
      <c r="A37" s="500" t="s">
        <v>51</v>
      </c>
      <c r="B37" s="501"/>
      <c r="C37" s="502"/>
      <c r="D37" s="544" t="s">
        <v>52</v>
      </c>
      <c r="E37" s="545"/>
      <c r="F37" s="545"/>
      <c r="G37" s="545"/>
      <c r="H37" s="545"/>
      <c r="I37" s="545"/>
      <c r="J37" s="545"/>
      <c r="K37" s="545"/>
      <c r="L37" s="545"/>
      <c r="M37" s="545"/>
      <c r="N37" s="545"/>
      <c r="O37" s="545"/>
      <c r="P37" s="545"/>
      <c r="Q37" s="545"/>
      <c r="R37" s="545"/>
      <c r="S37" s="545"/>
      <c r="T37" s="545"/>
      <c r="U37" s="545"/>
      <c r="V37" s="545"/>
      <c r="W37" s="545"/>
      <c r="X37" s="546"/>
      <c r="Y37" s="500" t="s">
        <v>56</v>
      </c>
      <c r="Z37" s="501"/>
      <c r="AA37" s="502"/>
      <c r="AB37" s="533"/>
      <c r="AC37" s="534"/>
      <c r="AD37" s="534"/>
      <c r="AE37" s="534"/>
      <c r="AF37" s="534"/>
      <c r="AG37" s="534"/>
      <c r="AH37" s="534"/>
      <c r="AI37" s="534"/>
      <c r="AJ37" s="534"/>
      <c r="AK37" s="534"/>
      <c r="AL37" s="535"/>
      <c r="AM37" s="5"/>
      <c r="AN37" s="578"/>
      <c r="AO37" s="468"/>
      <c r="AP37" s="458"/>
      <c r="AQ37" s="519"/>
      <c r="AR37" s="460"/>
      <c r="AS37" s="462"/>
      <c r="AT37" s="523"/>
      <c r="AU37" s="524"/>
    </row>
    <row r="38" spans="1:47" ht="12" customHeight="1">
      <c r="A38" s="541"/>
      <c r="B38" s="542"/>
      <c r="C38" s="543"/>
      <c r="D38" s="547"/>
      <c r="E38" s="548"/>
      <c r="F38" s="548"/>
      <c r="G38" s="548"/>
      <c r="H38" s="548"/>
      <c r="I38" s="548"/>
      <c r="J38" s="548"/>
      <c r="K38" s="548"/>
      <c r="L38" s="548"/>
      <c r="M38" s="548"/>
      <c r="N38" s="548"/>
      <c r="O38" s="548"/>
      <c r="P38" s="548"/>
      <c r="Q38" s="548"/>
      <c r="R38" s="548"/>
      <c r="S38" s="548"/>
      <c r="T38" s="548"/>
      <c r="U38" s="548"/>
      <c r="V38" s="548"/>
      <c r="W38" s="548"/>
      <c r="X38" s="549"/>
      <c r="Y38" s="503"/>
      <c r="Z38" s="504"/>
      <c r="AA38" s="505"/>
      <c r="AB38" s="536"/>
      <c r="AC38" s="537"/>
      <c r="AD38" s="537"/>
      <c r="AE38" s="537"/>
      <c r="AF38" s="537"/>
      <c r="AG38" s="537"/>
      <c r="AH38" s="537"/>
      <c r="AI38" s="537"/>
      <c r="AJ38" s="537"/>
      <c r="AK38" s="537"/>
      <c r="AL38" s="538"/>
      <c r="AM38" s="5"/>
      <c r="AN38" s="456"/>
      <c r="AO38" s="458"/>
      <c r="AP38" s="458"/>
      <c r="AQ38" s="519"/>
      <c r="AR38" s="460"/>
      <c r="AS38" s="462"/>
      <c r="AT38" s="523"/>
      <c r="AU38" s="524"/>
    </row>
    <row r="39" spans="1:47" ht="12" customHeight="1">
      <c r="A39" s="541"/>
      <c r="B39" s="542"/>
      <c r="C39" s="543"/>
      <c r="D39" s="547"/>
      <c r="E39" s="548"/>
      <c r="F39" s="548"/>
      <c r="G39" s="548"/>
      <c r="H39" s="548"/>
      <c r="I39" s="548"/>
      <c r="J39" s="548"/>
      <c r="K39" s="548"/>
      <c r="L39" s="548"/>
      <c r="M39" s="548"/>
      <c r="N39" s="548"/>
      <c r="O39" s="548"/>
      <c r="P39" s="548"/>
      <c r="Q39" s="548"/>
      <c r="R39" s="548"/>
      <c r="S39" s="548"/>
      <c r="T39" s="548"/>
      <c r="U39" s="548"/>
      <c r="V39" s="548"/>
      <c r="W39" s="548"/>
      <c r="X39" s="549"/>
      <c r="Y39" s="500" t="s">
        <v>60</v>
      </c>
      <c r="Z39" s="501"/>
      <c r="AA39" s="502"/>
      <c r="AB39" s="533"/>
      <c r="AC39" s="534"/>
      <c r="AD39" s="534"/>
      <c r="AE39" s="534"/>
      <c r="AF39" s="534"/>
      <c r="AG39" s="534"/>
      <c r="AH39" s="534"/>
      <c r="AI39" s="534"/>
      <c r="AJ39" s="534"/>
      <c r="AK39" s="534"/>
      <c r="AL39" s="535"/>
      <c r="AM39" s="5"/>
      <c r="AN39" s="578"/>
      <c r="AO39" s="468"/>
      <c r="AP39" s="458"/>
      <c r="AQ39" s="519"/>
      <c r="AR39" s="460"/>
      <c r="AS39" s="462"/>
      <c r="AT39" s="523"/>
      <c r="AU39" s="524"/>
    </row>
    <row r="40" spans="1:47" ht="12" customHeight="1">
      <c r="A40" s="503"/>
      <c r="B40" s="504"/>
      <c r="C40" s="505"/>
      <c r="D40" s="550"/>
      <c r="E40" s="551"/>
      <c r="F40" s="551"/>
      <c r="G40" s="551"/>
      <c r="H40" s="551"/>
      <c r="I40" s="551"/>
      <c r="J40" s="551"/>
      <c r="K40" s="551"/>
      <c r="L40" s="551"/>
      <c r="M40" s="551"/>
      <c r="N40" s="551"/>
      <c r="O40" s="551"/>
      <c r="P40" s="551"/>
      <c r="Q40" s="551"/>
      <c r="R40" s="551"/>
      <c r="S40" s="551"/>
      <c r="T40" s="551"/>
      <c r="U40" s="551"/>
      <c r="V40" s="551"/>
      <c r="W40" s="551"/>
      <c r="X40" s="552"/>
      <c r="Y40" s="503"/>
      <c r="Z40" s="504"/>
      <c r="AA40" s="505"/>
      <c r="AB40" s="536"/>
      <c r="AC40" s="537"/>
      <c r="AD40" s="537"/>
      <c r="AE40" s="537"/>
      <c r="AF40" s="537"/>
      <c r="AG40" s="537"/>
      <c r="AH40" s="537"/>
      <c r="AI40" s="537"/>
      <c r="AJ40" s="537"/>
      <c r="AK40" s="537"/>
      <c r="AL40" s="538"/>
      <c r="AM40" s="5"/>
      <c r="AN40" s="456"/>
      <c r="AO40" s="458"/>
      <c r="AP40" s="458"/>
      <c r="AQ40" s="519"/>
      <c r="AR40" s="460"/>
      <c r="AS40" s="462"/>
      <c r="AT40" s="523"/>
      <c r="AU40" s="524"/>
    </row>
    <row r="41" spans="1:47" ht="12" customHeight="1">
      <c r="A41" s="9" t="s">
        <v>74</v>
      </c>
      <c r="AM41" s="5"/>
      <c r="AN41" s="578"/>
      <c r="AO41" s="468"/>
      <c r="AP41" s="458"/>
      <c r="AQ41" s="519"/>
      <c r="AR41" s="460"/>
      <c r="AS41" s="462"/>
      <c r="AT41" s="523"/>
      <c r="AU41" s="524"/>
    </row>
    <row r="42" spans="1:47" ht="12" customHeight="1">
      <c r="A42" s="476" t="s">
        <v>75</v>
      </c>
      <c r="B42" s="476"/>
      <c r="C42" s="476"/>
      <c r="D42" s="488"/>
      <c r="E42" s="489"/>
      <c r="F42" s="489"/>
      <c r="G42" s="489"/>
      <c r="H42" s="489"/>
      <c r="I42" s="489"/>
      <c r="J42" s="489"/>
      <c r="K42" s="490"/>
      <c r="L42" s="476" t="s">
        <v>76</v>
      </c>
      <c r="M42" s="476"/>
      <c r="N42" s="476"/>
      <c r="O42" s="494"/>
      <c r="P42" s="495"/>
      <c r="Q42" s="495"/>
      <c r="R42" s="496"/>
      <c r="S42" s="500" t="s">
        <v>77</v>
      </c>
      <c r="T42" s="501"/>
      <c r="U42" s="502"/>
      <c r="V42" s="494"/>
      <c r="W42" s="495"/>
      <c r="X42" s="495"/>
      <c r="Y42" s="496"/>
      <c r="Z42" s="500" t="s">
        <v>78</v>
      </c>
      <c r="AA42" s="501"/>
      <c r="AB42" s="502"/>
      <c r="AC42" s="494" t="s">
        <v>79</v>
      </c>
      <c r="AD42" s="495"/>
      <c r="AE42" s="495"/>
      <c r="AF42" s="496"/>
      <c r="AG42" s="500"/>
      <c r="AH42" s="501"/>
      <c r="AI42" s="501"/>
      <c r="AJ42" s="501"/>
      <c r="AK42" s="501"/>
      <c r="AL42" s="502"/>
      <c r="AM42" s="5"/>
      <c r="AN42" s="456"/>
      <c r="AO42" s="458"/>
      <c r="AP42" s="458"/>
      <c r="AQ42" s="519"/>
      <c r="AR42" s="460"/>
      <c r="AS42" s="462"/>
      <c r="AT42" s="523"/>
      <c r="AU42" s="524"/>
    </row>
    <row r="43" spans="1:47" ht="12" customHeight="1">
      <c r="A43" s="476"/>
      <c r="B43" s="476"/>
      <c r="C43" s="476"/>
      <c r="D43" s="491"/>
      <c r="E43" s="492"/>
      <c r="F43" s="492"/>
      <c r="G43" s="492"/>
      <c r="H43" s="492"/>
      <c r="I43" s="492"/>
      <c r="J43" s="492"/>
      <c r="K43" s="493"/>
      <c r="L43" s="476"/>
      <c r="M43" s="476"/>
      <c r="N43" s="476"/>
      <c r="O43" s="497"/>
      <c r="P43" s="498"/>
      <c r="Q43" s="498"/>
      <c r="R43" s="499"/>
      <c r="S43" s="503"/>
      <c r="T43" s="504"/>
      <c r="U43" s="505"/>
      <c r="V43" s="497"/>
      <c r="W43" s="498"/>
      <c r="X43" s="498"/>
      <c r="Y43" s="499"/>
      <c r="Z43" s="503"/>
      <c r="AA43" s="504"/>
      <c r="AB43" s="505"/>
      <c r="AC43" s="497"/>
      <c r="AD43" s="498"/>
      <c r="AE43" s="498"/>
      <c r="AF43" s="499"/>
      <c r="AG43" s="503"/>
      <c r="AH43" s="504"/>
      <c r="AI43" s="504"/>
      <c r="AJ43" s="504"/>
      <c r="AK43" s="504"/>
      <c r="AL43" s="505"/>
      <c r="AM43" s="5"/>
      <c r="AN43" s="578"/>
      <c r="AO43" s="468"/>
      <c r="AP43" s="458"/>
      <c r="AQ43" s="519"/>
      <c r="AR43" s="460"/>
      <c r="AS43" s="462"/>
      <c r="AT43" s="523"/>
      <c r="AU43" s="524"/>
    </row>
    <row r="44" spans="1:47" ht="12" customHeight="1">
      <c r="A44" s="476" t="s">
        <v>80</v>
      </c>
      <c r="B44" s="476"/>
      <c r="C44" s="476"/>
      <c r="D44" s="476"/>
      <c r="E44" s="476"/>
      <c r="F44" s="477" t="s">
        <v>81</v>
      </c>
      <c r="G44" s="477"/>
      <c r="H44" s="477"/>
      <c r="I44" s="477"/>
      <c r="J44" s="477"/>
      <c r="K44" s="477"/>
      <c r="L44" s="477"/>
      <c r="M44" s="477"/>
      <c r="N44" s="477"/>
      <c r="O44" s="477"/>
      <c r="P44" s="477"/>
      <c r="Q44" s="477"/>
      <c r="R44" s="477"/>
      <c r="S44" s="476" t="s">
        <v>82</v>
      </c>
      <c r="T44" s="478"/>
      <c r="U44" s="478"/>
      <c r="V44" s="478"/>
      <c r="W44" s="476" t="s">
        <v>83</v>
      </c>
      <c r="X44" s="478"/>
      <c r="Y44" s="478"/>
      <c r="Z44" s="478"/>
      <c r="AA44" s="476" t="s">
        <v>84</v>
      </c>
      <c r="AB44" s="478"/>
      <c r="AC44" s="478"/>
      <c r="AD44" s="478"/>
      <c r="AE44" s="476" t="s">
        <v>85</v>
      </c>
      <c r="AF44" s="476"/>
      <c r="AG44" s="476"/>
      <c r="AH44" s="479"/>
      <c r="AI44" s="480"/>
      <c r="AJ44" s="480"/>
      <c r="AK44" s="480"/>
      <c r="AL44" s="481"/>
      <c r="AN44" s="456"/>
      <c r="AO44" s="458"/>
      <c r="AP44" s="458"/>
      <c r="AQ44" s="519"/>
      <c r="AR44" s="460"/>
      <c r="AS44" s="462"/>
      <c r="AT44" s="523"/>
      <c r="AU44" s="524"/>
    </row>
    <row r="45" spans="1:47" ht="12" customHeight="1">
      <c r="A45" s="476"/>
      <c r="B45" s="476"/>
      <c r="C45" s="476"/>
      <c r="D45" s="476"/>
      <c r="E45" s="476"/>
      <c r="F45" s="477"/>
      <c r="G45" s="477"/>
      <c r="H45" s="477"/>
      <c r="I45" s="477"/>
      <c r="J45" s="477"/>
      <c r="K45" s="477"/>
      <c r="L45" s="477"/>
      <c r="M45" s="477"/>
      <c r="N45" s="477"/>
      <c r="O45" s="477"/>
      <c r="P45" s="477"/>
      <c r="Q45" s="477"/>
      <c r="R45" s="477"/>
      <c r="S45" s="476"/>
      <c r="T45" s="478"/>
      <c r="U45" s="478"/>
      <c r="V45" s="478"/>
      <c r="W45" s="476"/>
      <c r="X45" s="478"/>
      <c r="Y45" s="478"/>
      <c r="Z45" s="478"/>
      <c r="AA45" s="476"/>
      <c r="AB45" s="478"/>
      <c r="AC45" s="478"/>
      <c r="AD45" s="478"/>
      <c r="AE45" s="476"/>
      <c r="AF45" s="476"/>
      <c r="AG45" s="476"/>
      <c r="AH45" s="482"/>
      <c r="AI45" s="483"/>
      <c r="AJ45" s="483"/>
      <c r="AK45" s="483"/>
      <c r="AL45" s="484"/>
      <c r="AN45" s="555"/>
      <c r="AO45" s="516"/>
      <c r="AP45" s="459"/>
      <c r="AQ45" s="520"/>
      <c r="AR45" s="461"/>
      <c r="AS45" s="463"/>
      <c r="AT45" s="525"/>
      <c r="AU45" s="526"/>
    </row>
    <row r="46" spans="1:47" ht="12" customHeight="1">
      <c r="AH46" s="464">
        <v>240829</v>
      </c>
      <c r="AI46" s="464"/>
      <c r="AJ46" s="464"/>
      <c r="AK46" s="464"/>
      <c r="AL46" s="464"/>
      <c r="AN46" s="64"/>
      <c r="AO46" s="257"/>
      <c r="AP46" s="257"/>
      <c r="AQ46" s="366"/>
      <c r="AR46" s="366"/>
      <c r="AS46" s="65"/>
      <c r="AT46" s="365"/>
      <c r="AU46" s="365"/>
    </row>
    <row r="47" spans="1:47" ht="12.75" customHeight="1">
      <c r="A47" s="455" t="s">
        <v>86</v>
      </c>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N47" s="31" t="s">
        <v>87</v>
      </c>
      <c r="AO47" s="257"/>
      <c r="AP47" s="257"/>
      <c r="AQ47" s="53"/>
      <c r="AR47" s="53"/>
      <c r="AS47" s="65"/>
      <c r="AT47" s="9"/>
    </row>
    <row r="48" spans="1:47">
      <c r="AN48" s="31"/>
    </row>
  </sheetData>
  <mergeCells count="207">
    <mergeCell ref="AB44:AD45"/>
    <mergeCell ref="AE44:AG45"/>
    <mergeCell ref="AH46:AL46"/>
    <mergeCell ref="A47:AL47"/>
    <mergeCell ref="AH44:AL45"/>
    <mergeCell ref="Z42:AB43"/>
    <mergeCell ref="AC42:AF43"/>
    <mergeCell ref="AG42:AL43"/>
    <mergeCell ref="A44:E45"/>
    <mergeCell ref="F44:R45"/>
    <mergeCell ref="S44:S45"/>
    <mergeCell ref="T44:V45"/>
    <mergeCell ref="W44:W45"/>
    <mergeCell ref="X44:Z45"/>
    <mergeCell ref="AA44:AA45"/>
    <mergeCell ref="A42:C43"/>
    <mergeCell ref="D42:K43"/>
    <mergeCell ref="L42:N43"/>
    <mergeCell ref="O42:R43"/>
    <mergeCell ref="S42:U43"/>
    <mergeCell ref="V42:Y43"/>
    <mergeCell ref="Y39:AA40"/>
    <mergeCell ref="AB39:AL40"/>
    <mergeCell ref="A35:C35"/>
    <mergeCell ref="D35:X36"/>
    <mergeCell ref="Y35:AA36"/>
    <mergeCell ref="AB35:AL36"/>
    <mergeCell ref="AR36:AR37"/>
    <mergeCell ref="AS36:AS37"/>
    <mergeCell ref="AT36:AU37"/>
    <mergeCell ref="AO38:AO39"/>
    <mergeCell ref="AP38:AP39"/>
    <mergeCell ref="AQ38:AQ39"/>
    <mergeCell ref="AT38:AU39"/>
    <mergeCell ref="AN40:AN41"/>
    <mergeCell ref="AO40:AO41"/>
    <mergeCell ref="A36:C36"/>
    <mergeCell ref="AN36:AN37"/>
    <mergeCell ref="AO36:AO37"/>
    <mergeCell ref="AP36:AP37"/>
    <mergeCell ref="AQ36:AQ37"/>
    <mergeCell ref="A37:C40"/>
    <mergeCell ref="D37:X37"/>
    <mergeCell ref="Y37:AA38"/>
    <mergeCell ref="AB37:AL38"/>
    <mergeCell ref="AP30:AP31"/>
    <mergeCell ref="AQ30:AQ31"/>
    <mergeCell ref="Y30:AA31"/>
    <mergeCell ref="AB30:AL31"/>
    <mergeCell ref="A32:C33"/>
    <mergeCell ref="D32:X33"/>
    <mergeCell ref="Y32:AA33"/>
    <mergeCell ref="AB32:AL33"/>
    <mergeCell ref="AN30:AN31"/>
    <mergeCell ref="AO30:AO31"/>
    <mergeCell ref="AN32:AN33"/>
    <mergeCell ref="AO32:AO33"/>
    <mergeCell ref="AP32:AP33"/>
    <mergeCell ref="AQ32:AQ33"/>
    <mergeCell ref="D38:X40"/>
    <mergeCell ref="AT24:AU25"/>
    <mergeCell ref="A26:C27"/>
    <mergeCell ref="D26:X27"/>
    <mergeCell ref="Y26:AA27"/>
    <mergeCell ref="AB26:AL27"/>
    <mergeCell ref="A28:C31"/>
    <mergeCell ref="D28:X28"/>
    <mergeCell ref="Y28:AA29"/>
    <mergeCell ref="AB28:AL29"/>
    <mergeCell ref="D29:X31"/>
    <mergeCell ref="AS30:AS31"/>
    <mergeCell ref="AT30:AU31"/>
    <mergeCell ref="AC25:AE25"/>
    <mergeCell ref="AG25:AH25"/>
    <mergeCell ref="AJ25:AK25"/>
    <mergeCell ref="AN34:AN35"/>
    <mergeCell ref="AO34:AO35"/>
    <mergeCell ref="AP34:AP35"/>
    <mergeCell ref="AQ34:AQ35"/>
    <mergeCell ref="AR34:AR35"/>
    <mergeCell ref="AS34:AS35"/>
    <mergeCell ref="AR30:AR31"/>
    <mergeCell ref="AR32:AR33"/>
    <mergeCell ref="AR11:AR12"/>
    <mergeCell ref="AS11:AS12"/>
    <mergeCell ref="AP17:AP18"/>
    <mergeCell ref="AQ17:AQ18"/>
    <mergeCell ref="AR17:AR18"/>
    <mergeCell ref="AS17:AS18"/>
    <mergeCell ref="AN24:AN25"/>
    <mergeCell ref="AO24:AO25"/>
    <mergeCell ref="AP24:AP25"/>
    <mergeCell ref="AQ24:AQ25"/>
    <mergeCell ref="AR24:AR25"/>
    <mergeCell ref="AS24:AS25"/>
    <mergeCell ref="AN22:AN23"/>
    <mergeCell ref="AO22:AO23"/>
    <mergeCell ref="AP22:AP23"/>
    <mergeCell ref="AQ22:AQ23"/>
    <mergeCell ref="AR22:AR23"/>
    <mergeCell ref="AN20:AN21"/>
    <mergeCell ref="AO20:AO21"/>
    <mergeCell ref="AP20:AP21"/>
    <mergeCell ref="AQ20:AQ21"/>
    <mergeCell ref="AT7:AU8"/>
    <mergeCell ref="AS9:AS10"/>
    <mergeCell ref="AT9:AU10"/>
    <mergeCell ref="AR7:AR8"/>
    <mergeCell ref="AS7:AS8"/>
    <mergeCell ref="AT11:AU12"/>
    <mergeCell ref="AT13:AU14"/>
    <mergeCell ref="AN15:AN16"/>
    <mergeCell ref="AO15:AO16"/>
    <mergeCell ref="AP15:AP16"/>
    <mergeCell ref="AQ15:AQ16"/>
    <mergeCell ref="AR15:AR16"/>
    <mergeCell ref="AS15:AS16"/>
    <mergeCell ref="AT15:AU16"/>
    <mergeCell ref="AN13:AN14"/>
    <mergeCell ref="AO13:AO14"/>
    <mergeCell ref="AP13:AP14"/>
    <mergeCell ref="AQ13:AQ14"/>
    <mergeCell ref="AR13:AR14"/>
    <mergeCell ref="AS13:AS14"/>
    <mergeCell ref="AO11:AO12"/>
    <mergeCell ref="AN11:AN12"/>
    <mergeCell ref="AP11:AP12"/>
    <mergeCell ref="AQ11:AQ12"/>
    <mergeCell ref="B8:AK8"/>
    <mergeCell ref="AN9:AN10"/>
    <mergeCell ref="AO9:AO10"/>
    <mergeCell ref="AP9:AP10"/>
    <mergeCell ref="AQ9:AQ10"/>
    <mergeCell ref="AR9:AR10"/>
    <mergeCell ref="AN7:AN8"/>
    <mergeCell ref="AO7:AO8"/>
    <mergeCell ref="AP7:AP8"/>
    <mergeCell ref="AQ7:AQ8"/>
    <mergeCell ref="AT2:AU4"/>
    <mergeCell ref="AG3:AJ3"/>
    <mergeCell ref="AK3:AL3"/>
    <mergeCell ref="AN5:AN6"/>
    <mergeCell ref="AO5:AO6"/>
    <mergeCell ref="AP5:AP6"/>
    <mergeCell ref="AQ5:AQ6"/>
    <mergeCell ref="AR5:AR6"/>
    <mergeCell ref="AS5:AS6"/>
    <mergeCell ref="AT5:AU6"/>
    <mergeCell ref="L2:AB3"/>
    <mergeCell ref="AE2:AF3"/>
    <mergeCell ref="AG2:AJ2"/>
    <mergeCell ref="AK2:AL2"/>
    <mergeCell ref="AN2:AN4"/>
    <mergeCell ref="AO2:AO4"/>
    <mergeCell ref="AN1:AS1"/>
    <mergeCell ref="AP2:AP4"/>
    <mergeCell ref="AQ2:AQ4"/>
    <mergeCell ref="AR2:AR4"/>
    <mergeCell ref="AS2:AS4"/>
    <mergeCell ref="AT17:AU18"/>
    <mergeCell ref="AN17:AN18"/>
    <mergeCell ref="AO17:AO18"/>
    <mergeCell ref="AT26:AU27"/>
    <mergeCell ref="AN28:AN29"/>
    <mergeCell ref="AO28:AO29"/>
    <mergeCell ref="AP28:AP29"/>
    <mergeCell ref="AQ28:AQ29"/>
    <mergeCell ref="AR28:AR29"/>
    <mergeCell ref="AS28:AS29"/>
    <mergeCell ref="AT28:AU29"/>
    <mergeCell ref="AN26:AN27"/>
    <mergeCell ref="AO26:AO27"/>
    <mergeCell ref="AP26:AP27"/>
    <mergeCell ref="AN19:AS19"/>
    <mergeCell ref="AQ26:AQ27"/>
    <mergeCell ref="AR26:AR27"/>
    <mergeCell ref="AS26:AS27"/>
    <mergeCell ref="AS22:AS23"/>
    <mergeCell ref="AR20:AR21"/>
    <mergeCell ref="AS20:AS21"/>
    <mergeCell ref="AT20:AU21"/>
    <mergeCell ref="AT22:AU23"/>
    <mergeCell ref="AS32:AS33"/>
    <mergeCell ref="AR38:AR39"/>
    <mergeCell ref="AS38:AS39"/>
    <mergeCell ref="AP40:AP41"/>
    <mergeCell ref="AQ40:AQ41"/>
    <mergeCell ref="AR40:AR41"/>
    <mergeCell ref="AS40:AS41"/>
    <mergeCell ref="AT32:AU33"/>
    <mergeCell ref="AT40:AU41"/>
    <mergeCell ref="AN38:AN39"/>
    <mergeCell ref="AT34:AU35"/>
    <mergeCell ref="AT42:AU43"/>
    <mergeCell ref="AN44:AN45"/>
    <mergeCell ref="AO44:AO45"/>
    <mergeCell ref="AP44:AP45"/>
    <mergeCell ref="AQ44:AQ45"/>
    <mergeCell ref="AR44:AR45"/>
    <mergeCell ref="AS44:AS45"/>
    <mergeCell ref="AT44:AU45"/>
    <mergeCell ref="AN42:AN43"/>
    <mergeCell ref="AO42:AO43"/>
    <mergeCell ref="AP42:AP43"/>
    <mergeCell ref="AQ42:AQ43"/>
    <mergeCell ref="AR42:AR43"/>
    <mergeCell ref="AS42:AS43"/>
  </mergeCells>
  <phoneticPr fontId="4"/>
  <pageMargins left="0.39370078740157483" right="0.39370078740157483" top="0.59055118110236227" bottom="0.59055118110236227" header="0.51181102362204722" footer="0.51181102362204722"/>
  <pageSetup paperSize="9" scale="91"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857BC-B900-488D-AE84-591D5EAB18AF}">
  <sheetPr codeName="Sheet4"/>
  <dimension ref="A1:AT57"/>
  <sheetViews>
    <sheetView showGridLines="0" view="pageBreakPreview" zoomScaleNormal="100" zoomScaleSheetLayoutView="100" workbookViewId="0"/>
  </sheetViews>
  <sheetFormatPr defaultColWidth="9" defaultRowHeight="12"/>
  <cols>
    <col min="1" max="42" width="2.77734375" style="170" customWidth="1"/>
    <col min="43" max="46" width="3.77734375" style="170" customWidth="1"/>
    <col min="47" max="16384" width="9" style="170"/>
  </cols>
  <sheetData>
    <row r="1" spans="1:46">
      <c r="A1" s="183"/>
      <c r="AL1" s="184"/>
      <c r="AM1" s="184"/>
      <c r="AN1" s="184"/>
      <c r="AO1" s="185"/>
      <c r="AP1" s="18" t="s">
        <v>994</v>
      </c>
    </row>
    <row r="2" spans="1:46">
      <c r="A2" s="186" t="s">
        <v>0</v>
      </c>
      <c r="AL2" s="184"/>
      <c r="AM2" s="184"/>
      <c r="AN2" s="184"/>
      <c r="AO2" s="185"/>
      <c r="AP2" s="184"/>
    </row>
    <row r="3" spans="1:46">
      <c r="A3" s="186"/>
      <c r="AJ3" s="187"/>
      <c r="AK3" s="187"/>
      <c r="AL3" s="188"/>
      <c r="AM3" s="189"/>
      <c r="AN3" s="189"/>
      <c r="AO3" s="184"/>
      <c r="AP3" s="184"/>
    </row>
    <row r="4" spans="1:46">
      <c r="A4" s="186"/>
      <c r="AJ4" s="187"/>
      <c r="AK4" s="187"/>
      <c r="AL4" s="188"/>
      <c r="AM4" s="189"/>
      <c r="AN4" s="189"/>
      <c r="AO4" s="184"/>
      <c r="AP4" s="184"/>
    </row>
    <row r="5" spans="1:46" ht="17.25" customHeight="1">
      <c r="A5" s="186"/>
      <c r="G5" s="732" t="s">
        <v>202</v>
      </c>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189"/>
      <c r="AK5" s="189"/>
      <c r="AL5" s="189"/>
      <c r="AM5" s="190"/>
      <c r="AN5" s="190"/>
      <c r="AO5" s="189"/>
      <c r="AP5" s="189"/>
      <c r="AR5" s="189"/>
      <c r="AS5" s="189"/>
      <c r="AT5" s="190"/>
    </row>
    <row r="6" spans="1:46" ht="17.25" customHeight="1">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189"/>
      <c r="AK6" s="189"/>
      <c r="AL6" s="189"/>
      <c r="AM6" s="190"/>
      <c r="AN6" s="190"/>
      <c r="AO6" s="189"/>
      <c r="AP6" s="189"/>
      <c r="AR6" s="189"/>
      <c r="AS6" s="189"/>
      <c r="AT6" s="190"/>
    </row>
    <row r="7" spans="1:46" ht="21" customHeight="1">
      <c r="AJ7" s="191"/>
      <c r="AK7" s="191"/>
      <c r="AL7" s="192"/>
      <c r="AM7" s="192"/>
      <c r="AN7" s="185"/>
      <c r="AO7" s="185"/>
    </row>
    <row r="8" spans="1:46" ht="19.5" customHeight="1">
      <c r="A8" s="733" t="s">
        <v>116</v>
      </c>
      <c r="B8" s="734"/>
      <c r="C8" s="734"/>
      <c r="D8" s="734"/>
      <c r="E8" s="734"/>
      <c r="F8" s="734"/>
      <c r="G8" s="734"/>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5"/>
    </row>
    <row r="9" spans="1:46">
      <c r="A9" s="19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row>
    <row r="10" spans="1:46">
      <c r="A10" s="189" t="s">
        <v>117</v>
      </c>
      <c r="B10" s="193"/>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row>
    <row r="11" spans="1:46">
      <c r="A11" s="7" t="s">
        <v>118</v>
      </c>
      <c r="B11" s="193"/>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row>
    <row r="12" spans="1:46">
      <c r="A12" s="7" t="s">
        <v>119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row>
    <row r="13" spans="1:46">
      <c r="A13" s="189" t="s">
        <v>120</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row>
    <row r="14" spans="1:46">
      <c r="A14" s="189" t="s">
        <v>121</v>
      </c>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row>
    <row r="15" spans="1:46">
      <c r="A15" s="189" t="s">
        <v>122</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row>
    <row r="16" spans="1:46" ht="12.9" customHeight="1" thickBo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row>
    <row r="17" spans="1:42" s="167" customFormat="1" ht="18" customHeight="1" thickTop="1" thickBot="1">
      <c r="A17" s="197"/>
      <c r="W17" s="198"/>
      <c r="Y17" s="197"/>
      <c r="AP17" s="252" t="s">
        <v>123</v>
      </c>
    </row>
    <row r="18" spans="1:42" s="167" customFormat="1" ht="48" customHeight="1">
      <c r="A18" s="736" t="s">
        <v>124</v>
      </c>
      <c r="B18" s="737"/>
      <c r="C18" s="737"/>
      <c r="D18" s="737"/>
      <c r="E18" s="737"/>
      <c r="F18" s="737"/>
      <c r="G18" s="737"/>
      <c r="H18" s="737"/>
      <c r="I18" s="737"/>
      <c r="J18" s="737"/>
      <c r="K18" s="737"/>
      <c r="L18" s="737"/>
      <c r="M18" s="737"/>
      <c r="N18" s="738"/>
      <c r="O18" s="739" t="s">
        <v>89</v>
      </c>
      <c r="P18" s="737"/>
      <c r="Q18" s="738"/>
      <c r="R18" s="740" t="s">
        <v>125</v>
      </c>
      <c r="S18" s="740"/>
      <c r="T18" s="740"/>
      <c r="U18" s="741" t="s">
        <v>126</v>
      </c>
      <c r="V18" s="741"/>
      <c r="W18" s="736"/>
      <c r="X18" s="739" t="s">
        <v>127</v>
      </c>
      <c r="Y18" s="742"/>
      <c r="Z18" s="742"/>
      <c r="AA18" s="743" t="s">
        <v>128</v>
      </c>
      <c r="AB18" s="744"/>
      <c r="AC18" s="744"/>
      <c r="AD18" s="744"/>
      <c r="AE18" s="745"/>
      <c r="AF18" s="746" t="s">
        <v>129</v>
      </c>
      <c r="AG18" s="737"/>
      <c r="AH18" s="737"/>
      <c r="AI18" s="737"/>
      <c r="AJ18" s="737"/>
      <c r="AK18" s="737"/>
      <c r="AL18" s="737"/>
      <c r="AM18" s="737"/>
      <c r="AN18" s="737"/>
      <c r="AO18" s="737"/>
      <c r="AP18" s="738"/>
    </row>
    <row r="19" spans="1:42" s="167" customFormat="1" ht="18" customHeight="1">
      <c r="A19" s="691" t="s">
        <v>203</v>
      </c>
      <c r="B19" s="692"/>
      <c r="C19" s="692"/>
      <c r="D19" s="692"/>
      <c r="E19" s="692"/>
      <c r="F19" s="692"/>
      <c r="G19" s="692"/>
      <c r="H19" s="692"/>
      <c r="I19" s="692"/>
      <c r="J19" s="692"/>
      <c r="K19" s="692"/>
      <c r="L19" s="692"/>
      <c r="M19" s="692"/>
      <c r="N19" s="693"/>
      <c r="O19" s="694">
        <v>4500</v>
      </c>
      <c r="P19" s="695"/>
      <c r="Q19" s="696"/>
      <c r="R19" s="697">
        <f>INT(O19*0.9)</f>
        <v>4050</v>
      </c>
      <c r="S19" s="697"/>
      <c r="T19" s="697"/>
      <c r="U19" s="698" t="s">
        <v>169</v>
      </c>
      <c r="V19" s="698"/>
      <c r="W19" s="699"/>
      <c r="X19" s="698"/>
      <c r="Y19" s="698"/>
      <c r="Z19" s="699"/>
      <c r="AA19" s="700"/>
      <c r="AB19" s="701"/>
      <c r="AC19" s="701"/>
      <c r="AD19" s="701"/>
      <c r="AE19" s="702"/>
      <c r="AF19" s="239"/>
      <c r="AG19" s="239"/>
      <c r="AH19" s="239"/>
      <c r="AI19" s="239"/>
      <c r="AJ19" s="239"/>
      <c r="AK19" s="239"/>
      <c r="AL19" s="239"/>
      <c r="AM19" s="239"/>
      <c r="AN19" s="239"/>
      <c r="AO19" s="239"/>
      <c r="AP19" s="240"/>
    </row>
    <row r="20" spans="1:42" s="167" customFormat="1" ht="14.1" customHeight="1">
      <c r="A20" s="722" t="s">
        <v>203</v>
      </c>
      <c r="B20" s="704"/>
      <c r="C20" s="704"/>
      <c r="D20" s="704"/>
      <c r="E20" s="704"/>
      <c r="F20" s="704"/>
      <c r="G20" s="704"/>
      <c r="H20" s="704"/>
      <c r="I20" s="704"/>
      <c r="J20" s="704"/>
      <c r="K20" s="704"/>
      <c r="L20" s="704"/>
      <c r="M20" s="704"/>
      <c r="N20" s="705"/>
      <c r="O20" s="706">
        <v>5000</v>
      </c>
      <c r="P20" s="707"/>
      <c r="Q20" s="708"/>
      <c r="R20" s="706" t="s">
        <v>132</v>
      </c>
      <c r="S20" s="707"/>
      <c r="T20" s="708"/>
      <c r="U20" s="723" t="s">
        <v>169</v>
      </c>
      <c r="V20" s="724"/>
      <c r="W20" s="712"/>
      <c r="X20" s="723"/>
      <c r="Y20" s="724"/>
      <c r="Z20" s="712"/>
      <c r="AA20" s="716"/>
      <c r="AB20" s="717"/>
      <c r="AC20" s="717"/>
      <c r="AD20" s="717"/>
      <c r="AE20" s="718"/>
      <c r="AF20" s="767"/>
      <c r="AG20" s="768"/>
      <c r="AH20" s="768"/>
      <c r="AI20" s="768"/>
      <c r="AJ20" s="768"/>
      <c r="AK20" s="768"/>
      <c r="AL20" s="768"/>
      <c r="AM20" s="768"/>
      <c r="AN20" s="768"/>
      <c r="AO20" s="768"/>
      <c r="AP20" s="769"/>
    </row>
    <row r="21" spans="1:42" s="167" customFormat="1" ht="14.1" customHeight="1">
      <c r="A21" s="676" t="s">
        <v>204</v>
      </c>
      <c r="B21" s="728"/>
      <c r="C21" s="728"/>
      <c r="D21" s="728"/>
      <c r="E21" s="728"/>
      <c r="F21" s="728"/>
      <c r="G21" s="728"/>
      <c r="H21" s="728"/>
      <c r="I21" s="728"/>
      <c r="J21" s="728"/>
      <c r="K21" s="728"/>
      <c r="L21" s="728"/>
      <c r="M21" s="728"/>
      <c r="N21" s="729"/>
      <c r="O21" s="709"/>
      <c r="P21" s="710"/>
      <c r="Q21" s="711"/>
      <c r="R21" s="709"/>
      <c r="S21" s="710"/>
      <c r="T21" s="711"/>
      <c r="U21" s="682" t="s">
        <v>184</v>
      </c>
      <c r="V21" s="683"/>
      <c r="W21" s="731"/>
      <c r="X21" s="682"/>
      <c r="Y21" s="683"/>
      <c r="Z21" s="684"/>
      <c r="AA21" s="725"/>
      <c r="AB21" s="726"/>
      <c r="AC21" s="726"/>
      <c r="AD21" s="726"/>
      <c r="AE21" s="727"/>
      <c r="AF21" s="685"/>
      <c r="AG21" s="686"/>
      <c r="AH21" s="686"/>
      <c r="AI21" s="686"/>
      <c r="AJ21" s="686"/>
      <c r="AK21" s="686"/>
      <c r="AL21" s="686"/>
      <c r="AM21" s="686"/>
      <c r="AN21" s="686"/>
      <c r="AO21" s="686"/>
      <c r="AP21" s="687"/>
    </row>
    <row r="22" spans="1:42" s="167" customFormat="1" ht="18" customHeight="1">
      <c r="A22" s="691" t="s">
        <v>205</v>
      </c>
      <c r="B22" s="692"/>
      <c r="C22" s="692"/>
      <c r="D22" s="692"/>
      <c r="E22" s="692"/>
      <c r="F22" s="692"/>
      <c r="G22" s="692"/>
      <c r="H22" s="692"/>
      <c r="I22" s="692"/>
      <c r="J22" s="692"/>
      <c r="K22" s="692"/>
      <c r="L22" s="692"/>
      <c r="M22" s="692"/>
      <c r="N22" s="693"/>
      <c r="O22" s="694">
        <v>4500</v>
      </c>
      <c r="P22" s="695"/>
      <c r="Q22" s="696"/>
      <c r="R22" s="697">
        <f>INT(O22*0.9)</f>
        <v>4050</v>
      </c>
      <c r="S22" s="697"/>
      <c r="T22" s="697"/>
      <c r="U22" s="698" t="s">
        <v>169</v>
      </c>
      <c r="V22" s="698"/>
      <c r="W22" s="699"/>
      <c r="X22" s="698"/>
      <c r="Y22" s="698"/>
      <c r="Z22" s="699"/>
      <c r="AA22" s="700"/>
      <c r="AB22" s="701"/>
      <c r="AC22" s="701"/>
      <c r="AD22" s="701"/>
      <c r="AE22" s="702"/>
      <c r="AF22" s="239"/>
      <c r="AG22" s="239"/>
      <c r="AH22" s="239"/>
      <c r="AI22" s="239"/>
      <c r="AJ22" s="239"/>
      <c r="AK22" s="239"/>
      <c r="AL22" s="239"/>
      <c r="AM22" s="239"/>
      <c r="AN22" s="239"/>
      <c r="AO22" s="239"/>
      <c r="AP22" s="240"/>
    </row>
    <row r="23" spans="1:42" s="167" customFormat="1" ht="14.1" customHeight="1">
      <c r="A23" s="722" t="s">
        <v>205</v>
      </c>
      <c r="B23" s="704"/>
      <c r="C23" s="704"/>
      <c r="D23" s="704"/>
      <c r="E23" s="704"/>
      <c r="F23" s="704"/>
      <c r="G23" s="704"/>
      <c r="H23" s="704"/>
      <c r="I23" s="704"/>
      <c r="J23" s="704"/>
      <c r="K23" s="704"/>
      <c r="L23" s="704"/>
      <c r="M23" s="704"/>
      <c r="N23" s="705"/>
      <c r="O23" s="706">
        <v>5500</v>
      </c>
      <c r="P23" s="707"/>
      <c r="Q23" s="708"/>
      <c r="R23" s="706" t="s">
        <v>132</v>
      </c>
      <c r="S23" s="707"/>
      <c r="T23" s="708"/>
      <c r="U23" s="723" t="s">
        <v>169</v>
      </c>
      <c r="V23" s="724"/>
      <c r="W23" s="712"/>
      <c r="X23" s="723"/>
      <c r="Y23" s="724"/>
      <c r="Z23" s="712"/>
      <c r="AA23" s="716"/>
      <c r="AB23" s="717"/>
      <c r="AC23" s="717"/>
      <c r="AD23" s="717"/>
      <c r="AE23" s="718"/>
      <c r="AF23" s="673"/>
      <c r="AG23" s="674"/>
      <c r="AH23" s="674"/>
      <c r="AI23" s="674"/>
      <c r="AJ23" s="674"/>
      <c r="AK23" s="674"/>
      <c r="AL23" s="674"/>
      <c r="AM23" s="674"/>
      <c r="AN23" s="674"/>
      <c r="AO23" s="674"/>
      <c r="AP23" s="675"/>
    </row>
    <row r="24" spans="1:42" s="167" customFormat="1" ht="14.1" customHeight="1">
      <c r="A24" s="676" t="s">
        <v>206</v>
      </c>
      <c r="B24" s="728"/>
      <c r="C24" s="728"/>
      <c r="D24" s="728"/>
      <c r="E24" s="728"/>
      <c r="F24" s="728"/>
      <c r="G24" s="728"/>
      <c r="H24" s="728"/>
      <c r="I24" s="728"/>
      <c r="J24" s="728"/>
      <c r="K24" s="728"/>
      <c r="L24" s="728"/>
      <c r="M24" s="728"/>
      <c r="N24" s="729"/>
      <c r="O24" s="709"/>
      <c r="P24" s="710"/>
      <c r="Q24" s="711"/>
      <c r="R24" s="709"/>
      <c r="S24" s="710"/>
      <c r="T24" s="711"/>
      <c r="U24" s="682" t="s">
        <v>55</v>
      </c>
      <c r="V24" s="683"/>
      <c r="W24" s="731"/>
      <c r="X24" s="682"/>
      <c r="Y24" s="683"/>
      <c r="Z24" s="684"/>
      <c r="AA24" s="725"/>
      <c r="AB24" s="726"/>
      <c r="AC24" s="726"/>
      <c r="AD24" s="726"/>
      <c r="AE24" s="727"/>
      <c r="AF24" s="685"/>
      <c r="AG24" s="686"/>
      <c r="AH24" s="686"/>
      <c r="AI24" s="686"/>
      <c r="AJ24" s="686"/>
      <c r="AK24" s="686"/>
      <c r="AL24" s="686"/>
      <c r="AM24" s="686"/>
      <c r="AN24" s="686"/>
      <c r="AO24" s="686"/>
      <c r="AP24" s="687"/>
    </row>
    <row r="25" spans="1:42" s="167" customFormat="1" ht="18" customHeight="1">
      <c r="A25" s="691" t="s">
        <v>207</v>
      </c>
      <c r="B25" s="692"/>
      <c r="C25" s="692"/>
      <c r="D25" s="692"/>
      <c r="E25" s="692"/>
      <c r="F25" s="692"/>
      <c r="G25" s="692"/>
      <c r="H25" s="692"/>
      <c r="I25" s="692"/>
      <c r="J25" s="692"/>
      <c r="K25" s="692"/>
      <c r="L25" s="692"/>
      <c r="M25" s="692"/>
      <c r="N25" s="693"/>
      <c r="O25" s="694">
        <v>4500</v>
      </c>
      <c r="P25" s="695"/>
      <c r="Q25" s="696"/>
      <c r="R25" s="697">
        <f>INT(O25*0.9)</f>
        <v>4050</v>
      </c>
      <c r="S25" s="697"/>
      <c r="T25" s="697"/>
      <c r="U25" s="698" t="s">
        <v>169</v>
      </c>
      <c r="V25" s="698"/>
      <c r="W25" s="699"/>
      <c r="X25" s="698"/>
      <c r="Y25" s="698"/>
      <c r="Z25" s="699"/>
      <c r="AA25" s="700"/>
      <c r="AB25" s="701"/>
      <c r="AC25" s="701"/>
      <c r="AD25" s="701"/>
      <c r="AE25" s="702"/>
      <c r="AF25" s="239"/>
      <c r="AG25" s="239"/>
      <c r="AH25" s="239"/>
      <c r="AI25" s="239"/>
      <c r="AJ25" s="239"/>
      <c r="AK25" s="239"/>
      <c r="AL25" s="239"/>
      <c r="AM25" s="239"/>
      <c r="AN25" s="239"/>
      <c r="AO25" s="239"/>
      <c r="AP25" s="240"/>
    </row>
    <row r="26" spans="1:42" s="167" customFormat="1" ht="14.1" customHeight="1">
      <c r="A26" s="722" t="s">
        <v>207</v>
      </c>
      <c r="B26" s="704"/>
      <c r="C26" s="704"/>
      <c r="D26" s="704"/>
      <c r="E26" s="704"/>
      <c r="F26" s="704"/>
      <c r="G26" s="704"/>
      <c r="H26" s="704"/>
      <c r="I26" s="704"/>
      <c r="J26" s="704"/>
      <c r="K26" s="704"/>
      <c r="L26" s="704"/>
      <c r="M26" s="704"/>
      <c r="N26" s="705"/>
      <c r="O26" s="706">
        <v>5000</v>
      </c>
      <c r="P26" s="707"/>
      <c r="Q26" s="708"/>
      <c r="R26" s="706" t="s">
        <v>132</v>
      </c>
      <c r="S26" s="707"/>
      <c r="T26" s="708"/>
      <c r="U26" s="723" t="s">
        <v>169</v>
      </c>
      <c r="V26" s="724"/>
      <c r="W26" s="712"/>
      <c r="X26" s="723"/>
      <c r="Y26" s="724"/>
      <c r="Z26" s="712"/>
      <c r="AA26" s="716"/>
      <c r="AB26" s="717"/>
      <c r="AC26" s="717"/>
      <c r="AD26" s="717"/>
      <c r="AE26" s="718"/>
      <c r="AF26" s="673"/>
      <c r="AG26" s="674"/>
      <c r="AH26" s="674"/>
      <c r="AI26" s="674"/>
      <c r="AJ26" s="674"/>
      <c r="AK26" s="674"/>
      <c r="AL26" s="674"/>
      <c r="AM26" s="674"/>
      <c r="AN26" s="674"/>
      <c r="AO26" s="674"/>
      <c r="AP26" s="675"/>
    </row>
    <row r="27" spans="1:42" s="167" customFormat="1" ht="14.1" customHeight="1">
      <c r="A27" s="676" t="s">
        <v>208</v>
      </c>
      <c r="B27" s="728"/>
      <c r="C27" s="728"/>
      <c r="D27" s="728"/>
      <c r="E27" s="728"/>
      <c r="F27" s="728"/>
      <c r="G27" s="728"/>
      <c r="H27" s="728"/>
      <c r="I27" s="728"/>
      <c r="J27" s="728"/>
      <c r="K27" s="728"/>
      <c r="L27" s="728"/>
      <c r="M27" s="728"/>
      <c r="N27" s="729"/>
      <c r="O27" s="709"/>
      <c r="P27" s="710"/>
      <c r="Q27" s="711"/>
      <c r="R27" s="709"/>
      <c r="S27" s="710"/>
      <c r="T27" s="711"/>
      <c r="U27" s="682" t="s">
        <v>58</v>
      </c>
      <c r="V27" s="683"/>
      <c r="W27" s="731"/>
      <c r="X27" s="682"/>
      <c r="Y27" s="683"/>
      <c r="Z27" s="684"/>
      <c r="AA27" s="725"/>
      <c r="AB27" s="726"/>
      <c r="AC27" s="726"/>
      <c r="AD27" s="726"/>
      <c r="AE27" s="727"/>
      <c r="AF27" s="685"/>
      <c r="AG27" s="686"/>
      <c r="AH27" s="686"/>
      <c r="AI27" s="686"/>
      <c r="AJ27" s="686"/>
      <c r="AK27" s="686"/>
      <c r="AL27" s="686"/>
      <c r="AM27" s="686"/>
      <c r="AN27" s="686"/>
      <c r="AO27" s="686"/>
      <c r="AP27" s="687"/>
    </row>
    <row r="28" spans="1:42" s="167" customFormat="1" ht="18" customHeight="1">
      <c r="A28" s="691" t="s">
        <v>209</v>
      </c>
      <c r="B28" s="692"/>
      <c r="C28" s="692"/>
      <c r="D28" s="692"/>
      <c r="E28" s="692"/>
      <c r="F28" s="692"/>
      <c r="G28" s="692"/>
      <c r="H28" s="692"/>
      <c r="I28" s="692"/>
      <c r="J28" s="692"/>
      <c r="K28" s="692"/>
      <c r="L28" s="692"/>
      <c r="M28" s="692"/>
      <c r="N28" s="693"/>
      <c r="O28" s="694">
        <v>4500</v>
      </c>
      <c r="P28" s="695"/>
      <c r="Q28" s="696"/>
      <c r="R28" s="697">
        <f>INT(O28*0.9)</f>
        <v>4050</v>
      </c>
      <c r="S28" s="697"/>
      <c r="T28" s="697"/>
      <c r="U28" s="698" t="s">
        <v>169</v>
      </c>
      <c r="V28" s="698"/>
      <c r="W28" s="699"/>
      <c r="X28" s="698"/>
      <c r="Y28" s="698"/>
      <c r="Z28" s="699"/>
      <c r="AA28" s="700"/>
      <c r="AB28" s="701"/>
      <c r="AC28" s="701"/>
      <c r="AD28" s="701"/>
      <c r="AE28" s="702"/>
      <c r="AF28" s="239"/>
      <c r="AG28" s="239"/>
      <c r="AH28" s="239"/>
      <c r="AI28" s="239"/>
      <c r="AJ28" s="239"/>
      <c r="AK28" s="239"/>
      <c r="AL28" s="239"/>
      <c r="AM28" s="239"/>
      <c r="AN28" s="239"/>
      <c r="AO28" s="239"/>
      <c r="AP28" s="240"/>
    </row>
    <row r="29" spans="1:42" s="167" customFormat="1" ht="14.1" customHeight="1">
      <c r="A29" s="722" t="s">
        <v>209</v>
      </c>
      <c r="B29" s="704"/>
      <c r="C29" s="704"/>
      <c r="D29" s="704"/>
      <c r="E29" s="704"/>
      <c r="F29" s="704"/>
      <c r="G29" s="704"/>
      <c r="H29" s="704"/>
      <c r="I29" s="704"/>
      <c r="J29" s="704"/>
      <c r="K29" s="704"/>
      <c r="L29" s="704"/>
      <c r="M29" s="704"/>
      <c r="N29" s="705"/>
      <c r="O29" s="706">
        <v>5500</v>
      </c>
      <c r="P29" s="707"/>
      <c r="Q29" s="708"/>
      <c r="R29" s="706" t="s">
        <v>132</v>
      </c>
      <c r="S29" s="707"/>
      <c r="T29" s="708"/>
      <c r="U29" s="723" t="s">
        <v>169</v>
      </c>
      <c r="V29" s="724"/>
      <c r="W29" s="712"/>
      <c r="X29" s="723"/>
      <c r="Y29" s="724"/>
      <c r="Z29" s="712"/>
      <c r="AA29" s="716"/>
      <c r="AB29" s="717"/>
      <c r="AC29" s="717"/>
      <c r="AD29" s="717"/>
      <c r="AE29" s="718"/>
      <c r="AF29" s="673"/>
      <c r="AG29" s="674"/>
      <c r="AH29" s="674"/>
      <c r="AI29" s="674"/>
      <c r="AJ29" s="674"/>
      <c r="AK29" s="674"/>
      <c r="AL29" s="674"/>
      <c r="AM29" s="674"/>
      <c r="AN29" s="674"/>
      <c r="AO29" s="674"/>
      <c r="AP29" s="675"/>
    </row>
    <row r="30" spans="1:42" s="167" customFormat="1" ht="14.1" customHeight="1">
      <c r="A30" s="676" t="s">
        <v>210</v>
      </c>
      <c r="B30" s="728"/>
      <c r="C30" s="728"/>
      <c r="D30" s="728"/>
      <c r="E30" s="728"/>
      <c r="F30" s="728"/>
      <c r="G30" s="728"/>
      <c r="H30" s="728"/>
      <c r="I30" s="728"/>
      <c r="J30" s="728"/>
      <c r="K30" s="728"/>
      <c r="L30" s="728"/>
      <c r="M30" s="728"/>
      <c r="N30" s="729"/>
      <c r="O30" s="709"/>
      <c r="P30" s="710"/>
      <c r="Q30" s="711"/>
      <c r="R30" s="709"/>
      <c r="S30" s="710"/>
      <c r="T30" s="711"/>
      <c r="U30" s="682" t="s">
        <v>62</v>
      </c>
      <c r="V30" s="683"/>
      <c r="W30" s="731"/>
      <c r="X30" s="682"/>
      <c r="Y30" s="683"/>
      <c r="Z30" s="684"/>
      <c r="AA30" s="725"/>
      <c r="AB30" s="726"/>
      <c r="AC30" s="726"/>
      <c r="AD30" s="726"/>
      <c r="AE30" s="727"/>
      <c r="AF30" s="685"/>
      <c r="AG30" s="686"/>
      <c r="AH30" s="686"/>
      <c r="AI30" s="686"/>
      <c r="AJ30" s="686"/>
      <c r="AK30" s="686"/>
      <c r="AL30" s="686"/>
      <c r="AM30" s="686"/>
      <c r="AN30" s="686"/>
      <c r="AO30" s="686"/>
      <c r="AP30" s="687"/>
    </row>
    <row r="31" spans="1:42" s="167" customFormat="1" ht="18" customHeight="1">
      <c r="A31" s="691" t="s">
        <v>211</v>
      </c>
      <c r="B31" s="692"/>
      <c r="C31" s="692"/>
      <c r="D31" s="692"/>
      <c r="E31" s="692"/>
      <c r="F31" s="692"/>
      <c r="G31" s="692"/>
      <c r="H31" s="692"/>
      <c r="I31" s="692"/>
      <c r="J31" s="692"/>
      <c r="K31" s="692"/>
      <c r="L31" s="692"/>
      <c r="M31" s="692"/>
      <c r="N31" s="693"/>
      <c r="O31" s="694">
        <v>4500</v>
      </c>
      <c r="P31" s="695"/>
      <c r="Q31" s="696"/>
      <c r="R31" s="697">
        <f>INT(O31*0.9)</f>
        <v>4050</v>
      </c>
      <c r="S31" s="697"/>
      <c r="T31" s="697"/>
      <c r="U31" s="698" t="s">
        <v>169</v>
      </c>
      <c r="V31" s="698"/>
      <c r="W31" s="699"/>
      <c r="X31" s="698"/>
      <c r="Y31" s="698"/>
      <c r="Z31" s="699"/>
      <c r="AA31" s="700"/>
      <c r="AB31" s="701"/>
      <c r="AC31" s="701"/>
      <c r="AD31" s="701"/>
      <c r="AE31" s="702"/>
      <c r="AF31" s="239"/>
      <c r="AG31" s="239"/>
      <c r="AH31" s="239"/>
      <c r="AI31" s="239"/>
      <c r="AJ31" s="239"/>
      <c r="AK31" s="239"/>
      <c r="AL31" s="239"/>
      <c r="AM31" s="239"/>
      <c r="AN31" s="239"/>
      <c r="AO31" s="239"/>
      <c r="AP31" s="240"/>
    </row>
    <row r="32" spans="1:42" s="167" customFormat="1" ht="14.1" customHeight="1">
      <c r="A32" s="703" t="s">
        <v>212</v>
      </c>
      <c r="B32" s="704"/>
      <c r="C32" s="704"/>
      <c r="D32" s="704"/>
      <c r="E32" s="704"/>
      <c r="F32" s="704"/>
      <c r="G32" s="704"/>
      <c r="H32" s="704"/>
      <c r="I32" s="704"/>
      <c r="J32" s="704"/>
      <c r="K32" s="704"/>
      <c r="L32" s="704"/>
      <c r="M32" s="704"/>
      <c r="N32" s="705"/>
      <c r="O32" s="706">
        <v>5000</v>
      </c>
      <c r="P32" s="707"/>
      <c r="Q32" s="708"/>
      <c r="R32" s="706" t="s">
        <v>132</v>
      </c>
      <c r="S32" s="707"/>
      <c r="T32" s="708"/>
      <c r="U32" s="712" t="s">
        <v>169</v>
      </c>
      <c r="V32" s="713"/>
      <c r="W32" s="714"/>
      <c r="X32" s="712"/>
      <c r="Y32" s="713"/>
      <c r="Z32" s="715"/>
      <c r="AA32" s="716"/>
      <c r="AB32" s="717"/>
      <c r="AC32" s="717"/>
      <c r="AD32" s="717"/>
      <c r="AE32" s="718"/>
      <c r="AF32" s="673"/>
      <c r="AG32" s="674"/>
      <c r="AH32" s="674"/>
      <c r="AI32" s="674"/>
      <c r="AJ32" s="674"/>
      <c r="AK32" s="674"/>
      <c r="AL32" s="674"/>
      <c r="AM32" s="674"/>
      <c r="AN32" s="674"/>
      <c r="AO32" s="674"/>
      <c r="AP32" s="675"/>
    </row>
    <row r="33" spans="1:42" s="167" customFormat="1" ht="14.1" customHeight="1" thickBot="1">
      <c r="A33" s="676" t="s">
        <v>213</v>
      </c>
      <c r="B33" s="677"/>
      <c r="C33" s="677"/>
      <c r="D33" s="677"/>
      <c r="E33" s="677"/>
      <c r="F33" s="677"/>
      <c r="G33" s="677"/>
      <c r="H33" s="677"/>
      <c r="I33" s="677"/>
      <c r="J33" s="677"/>
      <c r="K33" s="677"/>
      <c r="L33" s="677"/>
      <c r="M33" s="677"/>
      <c r="N33" s="678"/>
      <c r="O33" s="709"/>
      <c r="P33" s="710"/>
      <c r="Q33" s="711"/>
      <c r="R33" s="709"/>
      <c r="S33" s="710"/>
      <c r="T33" s="711"/>
      <c r="U33" s="766" t="s">
        <v>69</v>
      </c>
      <c r="V33" s="680"/>
      <c r="W33" s="681"/>
      <c r="X33" s="682"/>
      <c r="Y33" s="683"/>
      <c r="Z33" s="684"/>
      <c r="AA33" s="719"/>
      <c r="AB33" s="720"/>
      <c r="AC33" s="720"/>
      <c r="AD33" s="720"/>
      <c r="AE33" s="721"/>
      <c r="AF33" s="685"/>
      <c r="AG33" s="686"/>
      <c r="AH33" s="686"/>
      <c r="AI33" s="686"/>
      <c r="AJ33" s="686"/>
      <c r="AK33" s="686"/>
      <c r="AL33" s="686"/>
      <c r="AM33" s="686"/>
      <c r="AN33" s="686"/>
      <c r="AO33" s="686"/>
      <c r="AP33" s="687"/>
    </row>
    <row r="34" spans="1:42" s="167" customFormat="1" ht="14.4">
      <c r="A34" s="199"/>
      <c r="B34" s="199"/>
      <c r="C34" s="199"/>
      <c r="D34" s="199"/>
      <c r="E34" s="199"/>
      <c r="F34" s="199"/>
      <c r="G34" s="199"/>
      <c r="H34" s="199"/>
      <c r="I34" s="199"/>
      <c r="J34" s="199"/>
      <c r="K34" s="199"/>
      <c r="L34" s="199"/>
      <c r="M34" s="199"/>
      <c r="N34" s="168"/>
      <c r="O34" s="168"/>
      <c r="P34" s="168"/>
      <c r="Q34" s="169"/>
      <c r="R34" s="169"/>
      <c r="S34" s="169"/>
      <c r="T34" s="200"/>
      <c r="U34" s="200"/>
      <c r="V34" s="200"/>
      <c r="AC34" s="201"/>
      <c r="AD34" s="201"/>
      <c r="AE34" s="201"/>
      <c r="AF34" s="201"/>
      <c r="AG34" s="201"/>
      <c r="AH34" s="201"/>
      <c r="AI34" s="201"/>
      <c r="AJ34" s="201"/>
      <c r="AK34" s="201"/>
      <c r="AL34" s="201"/>
      <c r="AM34" s="201"/>
      <c r="AN34" s="201"/>
      <c r="AO34" s="201"/>
      <c r="AP34" s="201"/>
    </row>
    <row r="35" spans="1:42" s="167" customFormat="1" ht="18" customHeight="1">
      <c r="A35" s="202" t="s">
        <v>147</v>
      </c>
      <c r="B35" s="199"/>
      <c r="C35" s="199"/>
      <c r="D35" s="199"/>
      <c r="E35" s="199"/>
      <c r="F35" s="199"/>
      <c r="G35" s="199"/>
      <c r="H35" s="199"/>
      <c r="I35" s="199"/>
      <c r="J35" s="199"/>
      <c r="K35" s="199"/>
      <c r="L35" s="199"/>
      <c r="M35" s="199"/>
      <c r="N35" s="168"/>
      <c r="O35" s="168"/>
      <c r="P35" s="168"/>
      <c r="Q35" s="169"/>
      <c r="R35" s="169"/>
      <c r="S35" s="169"/>
      <c r="T35" s="200"/>
      <c r="U35" s="200"/>
      <c r="V35" s="200"/>
      <c r="AC35" s="201"/>
      <c r="AD35" s="201"/>
      <c r="AE35" s="201"/>
      <c r="AF35" s="201"/>
      <c r="AG35" s="201"/>
      <c r="AH35" s="201"/>
      <c r="AI35" s="201"/>
      <c r="AJ35" s="201"/>
      <c r="AK35" s="201"/>
      <c r="AL35" s="201"/>
      <c r="AM35" s="201"/>
      <c r="AN35" s="201"/>
      <c r="AO35" s="201"/>
      <c r="AP35" s="201"/>
    </row>
    <row r="36" spans="1:42" s="167" customFormat="1" ht="18" customHeight="1">
      <c r="A36" s="688" t="s">
        <v>148</v>
      </c>
      <c r="B36" s="688"/>
      <c r="C36" s="688"/>
      <c r="D36" s="688"/>
      <c r="E36" s="689" t="s">
        <v>149</v>
      </c>
      <c r="F36" s="689"/>
      <c r="G36" s="689"/>
      <c r="H36" s="689"/>
      <c r="I36" s="689"/>
      <c r="J36" s="689"/>
      <c r="K36" s="689"/>
      <c r="L36" s="689"/>
      <c r="M36" s="202" t="s">
        <v>150</v>
      </c>
      <c r="N36" s="168"/>
      <c r="O36" s="168"/>
      <c r="P36" s="168"/>
      <c r="Q36" s="169"/>
      <c r="R36" s="169"/>
      <c r="S36" s="169"/>
      <c r="T36" s="200"/>
      <c r="U36" s="200"/>
      <c r="V36" s="200"/>
      <c r="AC36" s="201"/>
      <c r="AD36" s="201"/>
      <c r="AE36" s="201"/>
      <c r="AF36" s="201"/>
      <c r="AG36" s="201"/>
      <c r="AH36" s="201"/>
      <c r="AI36" s="201"/>
      <c r="AJ36" s="201"/>
      <c r="AK36" s="201"/>
      <c r="AL36" s="201"/>
      <c r="AM36" s="201"/>
      <c r="AN36" s="201"/>
      <c r="AO36" s="201"/>
      <c r="AP36" s="201"/>
    </row>
    <row r="37" spans="1:42" s="167" customFormat="1" ht="21" customHeight="1">
      <c r="A37" s="214" t="s">
        <v>151</v>
      </c>
      <c r="B37" s="199"/>
      <c r="C37" s="199"/>
      <c r="E37" s="199"/>
      <c r="F37" s="199"/>
      <c r="G37" s="199"/>
      <c r="H37" s="199"/>
      <c r="I37" s="199"/>
      <c r="J37" s="199"/>
      <c r="K37" s="199"/>
      <c r="L37" s="199"/>
      <c r="M37" s="199"/>
      <c r="N37" s="168"/>
      <c r="O37" s="168"/>
      <c r="P37" s="168"/>
      <c r="Q37" s="169"/>
      <c r="R37" s="169"/>
      <c r="S37" s="169"/>
      <c r="T37" s="200"/>
      <c r="U37" s="200"/>
      <c r="V37" s="200"/>
      <c r="AC37" s="201"/>
      <c r="AD37" s="201"/>
      <c r="AE37" s="201"/>
      <c r="AF37" s="201"/>
      <c r="AG37" s="201"/>
      <c r="AH37" s="201"/>
      <c r="AI37" s="201"/>
      <c r="AJ37" s="201"/>
      <c r="AK37" s="201"/>
      <c r="AL37" s="201"/>
      <c r="AM37" s="201"/>
      <c r="AN37" s="201"/>
      <c r="AO37" s="201"/>
      <c r="AP37" s="201"/>
    </row>
    <row r="38" spans="1:42" ht="15.75" customHeight="1">
      <c r="A38" s="189"/>
    </row>
    <row r="39" spans="1:42" ht="12" customHeight="1">
      <c r="A39" s="193"/>
    </row>
    <row r="40" spans="1:42" ht="15" customHeight="1">
      <c r="A40" s="189" t="s">
        <v>152</v>
      </c>
      <c r="W40" s="171"/>
      <c r="X40" s="172"/>
      <c r="AH40" s="690"/>
      <c r="AI40" s="690"/>
      <c r="AJ40" s="690"/>
      <c r="AK40" s="170" t="s">
        <v>43</v>
      </c>
      <c r="AL40" s="245"/>
      <c r="AM40" s="170" t="s">
        <v>44</v>
      </c>
      <c r="AN40" s="245"/>
      <c r="AO40" s="170" t="s">
        <v>153</v>
      </c>
    </row>
    <row r="41" spans="1:42" ht="25.5" customHeight="1">
      <c r="A41" s="647" t="s">
        <v>154</v>
      </c>
      <c r="B41" s="647"/>
      <c r="C41" s="647"/>
      <c r="D41" s="647"/>
      <c r="E41" s="647"/>
      <c r="F41" s="647"/>
      <c r="G41" s="663"/>
      <c r="H41" s="664"/>
      <c r="I41" s="664"/>
      <c r="J41" s="664"/>
      <c r="K41" s="664"/>
      <c r="L41" s="664"/>
      <c r="M41" s="664"/>
      <c r="N41" s="664"/>
      <c r="O41" s="664"/>
      <c r="P41" s="664"/>
      <c r="Q41" s="664"/>
      <c r="R41" s="664"/>
      <c r="S41" s="664"/>
      <c r="T41" s="664"/>
      <c r="U41" s="664"/>
      <c r="V41" s="664"/>
      <c r="W41" s="664"/>
      <c r="X41" s="664"/>
      <c r="Y41" s="664"/>
      <c r="Z41" s="664"/>
      <c r="AA41" s="664"/>
      <c r="AB41" s="665"/>
      <c r="AC41" s="647" t="s">
        <v>48</v>
      </c>
      <c r="AD41" s="647"/>
      <c r="AE41" s="647"/>
      <c r="AF41" s="656"/>
      <c r="AG41" s="656"/>
      <c r="AH41" s="656"/>
      <c r="AI41" s="656"/>
      <c r="AJ41" s="656"/>
      <c r="AK41" s="656"/>
      <c r="AL41" s="656"/>
      <c r="AM41" s="656"/>
      <c r="AN41" s="656"/>
      <c r="AO41" s="656"/>
      <c r="AP41" s="656"/>
    </row>
    <row r="42" spans="1:42" ht="15" customHeight="1">
      <c r="A42" s="647" t="s">
        <v>51</v>
      </c>
      <c r="B42" s="647"/>
      <c r="C42" s="647"/>
      <c r="D42" s="647"/>
      <c r="E42" s="647"/>
      <c r="F42" s="647"/>
      <c r="G42" s="203" t="s">
        <v>155</v>
      </c>
      <c r="H42" s="671"/>
      <c r="I42" s="671"/>
      <c r="J42" s="671"/>
      <c r="K42" s="671"/>
      <c r="L42" s="671"/>
      <c r="M42" s="671"/>
      <c r="N42" s="671"/>
      <c r="O42" s="671"/>
      <c r="P42" s="671"/>
      <c r="Q42" s="671"/>
      <c r="R42" s="671"/>
      <c r="S42" s="671"/>
      <c r="T42" s="671"/>
      <c r="U42" s="671"/>
      <c r="V42" s="671"/>
      <c r="W42" s="671"/>
      <c r="X42" s="671"/>
      <c r="Y42" s="671"/>
      <c r="Z42" s="671"/>
      <c r="AA42" s="671"/>
      <c r="AB42" s="672"/>
      <c r="AC42" s="650" t="s">
        <v>53</v>
      </c>
      <c r="AD42" s="651"/>
      <c r="AE42" s="652"/>
      <c r="AF42" s="656"/>
      <c r="AG42" s="656"/>
      <c r="AH42" s="656"/>
      <c r="AI42" s="656"/>
      <c r="AJ42" s="656"/>
      <c r="AK42" s="656"/>
      <c r="AL42" s="656"/>
      <c r="AM42" s="656"/>
      <c r="AN42" s="656"/>
      <c r="AO42" s="656"/>
      <c r="AP42" s="656"/>
    </row>
    <row r="43" spans="1:42" ht="15" customHeight="1">
      <c r="A43" s="647"/>
      <c r="B43" s="647"/>
      <c r="C43" s="647"/>
      <c r="D43" s="647"/>
      <c r="E43" s="647"/>
      <c r="F43" s="647"/>
      <c r="G43" s="657"/>
      <c r="H43" s="658"/>
      <c r="I43" s="658"/>
      <c r="J43" s="658"/>
      <c r="K43" s="658"/>
      <c r="L43" s="658"/>
      <c r="M43" s="658"/>
      <c r="N43" s="658"/>
      <c r="O43" s="658"/>
      <c r="P43" s="658"/>
      <c r="Q43" s="658"/>
      <c r="R43" s="658"/>
      <c r="S43" s="658"/>
      <c r="T43" s="658"/>
      <c r="U43" s="658"/>
      <c r="V43" s="658"/>
      <c r="W43" s="658"/>
      <c r="X43" s="658"/>
      <c r="Y43" s="658"/>
      <c r="Z43" s="658"/>
      <c r="AA43" s="658"/>
      <c r="AB43" s="659"/>
      <c r="AC43" s="653"/>
      <c r="AD43" s="654"/>
      <c r="AE43" s="655"/>
      <c r="AF43" s="656"/>
      <c r="AG43" s="656"/>
      <c r="AH43" s="656"/>
      <c r="AI43" s="656"/>
      <c r="AJ43" s="656"/>
      <c r="AK43" s="656"/>
      <c r="AL43" s="656"/>
      <c r="AM43" s="656"/>
      <c r="AN43" s="656"/>
      <c r="AO43" s="656"/>
      <c r="AP43" s="656"/>
    </row>
    <row r="44" spans="1:42" ht="21.9" customHeight="1">
      <c r="A44" s="647"/>
      <c r="B44" s="647"/>
      <c r="C44" s="647"/>
      <c r="D44" s="647"/>
      <c r="E44" s="647"/>
      <c r="F44" s="647"/>
      <c r="G44" s="660"/>
      <c r="H44" s="661"/>
      <c r="I44" s="661"/>
      <c r="J44" s="661"/>
      <c r="K44" s="661"/>
      <c r="L44" s="661"/>
      <c r="M44" s="661"/>
      <c r="N44" s="661"/>
      <c r="O44" s="661"/>
      <c r="P44" s="661"/>
      <c r="Q44" s="661"/>
      <c r="R44" s="661"/>
      <c r="S44" s="661"/>
      <c r="T44" s="661"/>
      <c r="U44" s="661"/>
      <c r="V44" s="661"/>
      <c r="W44" s="661"/>
      <c r="X44" s="661"/>
      <c r="Y44" s="661"/>
      <c r="Z44" s="661"/>
      <c r="AA44" s="661"/>
      <c r="AB44" s="662"/>
      <c r="AC44" s="647" t="s">
        <v>156</v>
      </c>
      <c r="AD44" s="647"/>
      <c r="AE44" s="647"/>
      <c r="AF44" s="656"/>
      <c r="AG44" s="656"/>
      <c r="AH44" s="656"/>
      <c r="AI44" s="656"/>
      <c r="AJ44" s="656"/>
      <c r="AK44" s="656"/>
      <c r="AL44" s="656"/>
      <c r="AM44" s="656"/>
      <c r="AN44" s="656"/>
      <c r="AO44" s="656"/>
      <c r="AP44" s="656"/>
    </row>
    <row r="45" spans="1:42" ht="21.9" customHeight="1">
      <c r="A45" s="647" t="s">
        <v>157</v>
      </c>
      <c r="B45" s="647"/>
      <c r="C45" s="647"/>
      <c r="D45" s="647"/>
      <c r="E45" s="647"/>
      <c r="F45" s="647"/>
      <c r="G45" s="663"/>
      <c r="H45" s="664"/>
      <c r="I45" s="664"/>
      <c r="J45" s="664"/>
      <c r="K45" s="664"/>
      <c r="L45" s="664"/>
      <c r="M45" s="664"/>
      <c r="N45" s="664"/>
      <c r="O45" s="664"/>
      <c r="P45" s="664"/>
      <c r="Q45" s="664"/>
      <c r="R45" s="664"/>
      <c r="S45" s="664"/>
      <c r="T45" s="664"/>
      <c r="U45" s="664"/>
      <c r="V45" s="664"/>
      <c r="W45" s="664"/>
      <c r="X45" s="664"/>
      <c r="Y45" s="664"/>
      <c r="Z45" s="664"/>
      <c r="AA45" s="664"/>
      <c r="AB45" s="665"/>
      <c r="AC45" s="647" t="s">
        <v>158</v>
      </c>
      <c r="AD45" s="647"/>
      <c r="AE45" s="647"/>
      <c r="AF45" s="656"/>
      <c r="AG45" s="656"/>
      <c r="AH45" s="656"/>
      <c r="AI45" s="656"/>
      <c r="AJ45" s="656"/>
      <c r="AK45" s="656"/>
      <c r="AL45" s="656"/>
      <c r="AM45" s="656"/>
      <c r="AN45" s="656"/>
      <c r="AO45" s="656"/>
      <c r="AP45" s="656"/>
    </row>
    <row r="46" spans="1:42">
      <c r="A46" s="189" t="s">
        <v>159</v>
      </c>
    </row>
    <row r="47" spans="1:42" ht="25.5" customHeight="1">
      <c r="A47" s="666" t="s">
        <v>66</v>
      </c>
      <c r="B47" s="666"/>
      <c r="C47" s="666"/>
      <c r="D47" s="666"/>
      <c r="E47" s="667"/>
      <c r="F47" s="667"/>
      <c r="G47" s="668"/>
      <c r="H47" s="648"/>
      <c r="I47" s="648"/>
      <c r="J47" s="648"/>
      <c r="K47" s="648"/>
      <c r="L47" s="648"/>
      <c r="M47" s="648"/>
      <c r="N47" s="648"/>
      <c r="O47" s="648"/>
      <c r="P47" s="648"/>
      <c r="Q47" s="648"/>
      <c r="R47" s="648"/>
      <c r="S47" s="648"/>
      <c r="T47" s="648"/>
      <c r="U47" s="648"/>
      <c r="V47" s="648"/>
      <c r="W47" s="648"/>
      <c r="X47" s="648"/>
      <c r="Y47" s="648"/>
      <c r="Z47" s="648"/>
      <c r="AA47" s="648"/>
      <c r="AB47" s="649"/>
      <c r="AC47" s="647" t="s">
        <v>48</v>
      </c>
      <c r="AD47" s="647"/>
      <c r="AE47" s="647"/>
      <c r="AF47" s="656"/>
      <c r="AG47" s="656"/>
      <c r="AH47" s="656"/>
      <c r="AI47" s="656"/>
      <c r="AJ47" s="656"/>
      <c r="AK47" s="656"/>
      <c r="AL47" s="656"/>
      <c r="AM47" s="656"/>
      <c r="AN47" s="656"/>
      <c r="AO47" s="656"/>
      <c r="AP47" s="656"/>
    </row>
    <row r="48" spans="1:42" ht="25.5" customHeight="1">
      <c r="A48" s="669" t="s">
        <v>67</v>
      </c>
      <c r="B48" s="669"/>
      <c r="C48" s="669"/>
      <c r="D48" s="669"/>
      <c r="E48" s="670"/>
      <c r="F48" s="670"/>
      <c r="G48" s="660"/>
      <c r="H48" s="661"/>
      <c r="I48" s="661"/>
      <c r="J48" s="661"/>
      <c r="K48" s="661"/>
      <c r="L48" s="661"/>
      <c r="M48" s="661"/>
      <c r="N48" s="661"/>
      <c r="O48" s="661"/>
      <c r="P48" s="661"/>
      <c r="Q48" s="661"/>
      <c r="R48" s="661"/>
      <c r="S48" s="661"/>
      <c r="T48" s="661"/>
      <c r="U48" s="661"/>
      <c r="V48" s="661"/>
      <c r="W48" s="661"/>
      <c r="X48" s="661"/>
      <c r="Y48" s="661"/>
      <c r="Z48" s="661"/>
      <c r="AA48" s="661"/>
      <c r="AB48" s="662"/>
      <c r="AC48" s="650" t="s">
        <v>53</v>
      </c>
      <c r="AD48" s="651"/>
      <c r="AE48" s="652"/>
      <c r="AF48" s="656"/>
      <c r="AG48" s="656"/>
      <c r="AH48" s="656"/>
      <c r="AI48" s="656"/>
      <c r="AJ48" s="656"/>
      <c r="AK48" s="656"/>
      <c r="AL48" s="656"/>
      <c r="AM48" s="656"/>
      <c r="AN48" s="656"/>
      <c r="AO48" s="656"/>
      <c r="AP48" s="656"/>
    </row>
    <row r="49" spans="1:42" ht="15" customHeight="1">
      <c r="A49" s="647" t="s">
        <v>51</v>
      </c>
      <c r="B49" s="647"/>
      <c r="C49" s="647"/>
      <c r="D49" s="647"/>
      <c r="E49" s="647"/>
      <c r="F49" s="647"/>
      <c r="G49" s="203" t="s">
        <v>155</v>
      </c>
      <c r="H49" s="648"/>
      <c r="I49" s="648"/>
      <c r="J49" s="648"/>
      <c r="K49" s="648"/>
      <c r="L49" s="648"/>
      <c r="M49" s="648"/>
      <c r="N49" s="648"/>
      <c r="O49" s="648"/>
      <c r="P49" s="648"/>
      <c r="Q49" s="648"/>
      <c r="R49" s="648"/>
      <c r="S49" s="648"/>
      <c r="T49" s="648"/>
      <c r="U49" s="648"/>
      <c r="V49" s="648"/>
      <c r="W49" s="648"/>
      <c r="X49" s="648"/>
      <c r="Y49" s="648"/>
      <c r="Z49" s="648"/>
      <c r="AA49" s="648"/>
      <c r="AB49" s="649"/>
      <c r="AC49" s="650" t="s">
        <v>53</v>
      </c>
      <c r="AD49" s="651"/>
      <c r="AE49" s="652"/>
      <c r="AF49" s="656"/>
      <c r="AG49" s="656"/>
      <c r="AH49" s="656"/>
      <c r="AI49" s="656"/>
      <c r="AJ49" s="656"/>
      <c r="AK49" s="656"/>
      <c r="AL49" s="656"/>
      <c r="AM49" s="656"/>
      <c r="AN49" s="656"/>
      <c r="AO49" s="656"/>
      <c r="AP49" s="656"/>
    </row>
    <row r="50" spans="1:42" ht="15" customHeight="1">
      <c r="A50" s="647"/>
      <c r="B50" s="647"/>
      <c r="C50" s="647"/>
      <c r="D50" s="647"/>
      <c r="E50" s="647"/>
      <c r="F50" s="647"/>
      <c r="G50" s="657"/>
      <c r="H50" s="658"/>
      <c r="I50" s="658"/>
      <c r="J50" s="658"/>
      <c r="K50" s="658"/>
      <c r="L50" s="658"/>
      <c r="M50" s="658"/>
      <c r="N50" s="658"/>
      <c r="O50" s="658"/>
      <c r="P50" s="658"/>
      <c r="Q50" s="658"/>
      <c r="R50" s="658"/>
      <c r="S50" s="658"/>
      <c r="T50" s="658"/>
      <c r="U50" s="658"/>
      <c r="V50" s="658"/>
      <c r="W50" s="658"/>
      <c r="X50" s="658"/>
      <c r="Y50" s="658"/>
      <c r="Z50" s="658"/>
      <c r="AA50" s="658"/>
      <c r="AB50" s="659"/>
      <c r="AC50" s="653"/>
      <c r="AD50" s="654"/>
      <c r="AE50" s="655"/>
      <c r="AF50" s="656"/>
      <c r="AG50" s="656"/>
      <c r="AH50" s="656"/>
      <c r="AI50" s="656"/>
      <c r="AJ50" s="656"/>
      <c r="AK50" s="656"/>
      <c r="AL50" s="656"/>
      <c r="AM50" s="656"/>
      <c r="AN50" s="656"/>
      <c r="AO50" s="656"/>
      <c r="AP50" s="656"/>
    </row>
    <row r="51" spans="1:42" ht="21.9" customHeight="1">
      <c r="A51" s="647"/>
      <c r="B51" s="647"/>
      <c r="C51" s="647"/>
      <c r="D51" s="647"/>
      <c r="E51" s="647"/>
      <c r="F51" s="647"/>
      <c r="G51" s="660"/>
      <c r="H51" s="661"/>
      <c r="I51" s="661"/>
      <c r="J51" s="661"/>
      <c r="K51" s="661"/>
      <c r="L51" s="661"/>
      <c r="M51" s="661"/>
      <c r="N51" s="661"/>
      <c r="O51" s="661"/>
      <c r="P51" s="661"/>
      <c r="Q51" s="661"/>
      <c r="R51" s="661"/>
      <c r="S51" s="661"/>
      <c r="T51" s="661"/>
      <c r="U51" s="661"/>
      <c r="V51" s="661"/>
      <c r="W51" s="661"/>
      <c r="X51" s="661"/>
      <c r="Y51" s="661"/>
      <c r="Z51" s="661"/>
      <c r="AA51" s="661"/>
      <c r="AB51" s="662"/>
      <c r="AC51" s="647" t="s">
        <v>156</v>
      </c>
      <c r="AD51" s="647"/>
      <c r="AE51" s="647"/>
      <c r="AF51" s="656"/>
      <c r="AG51" s="656"/>
      <c r="AH51" s="656"/>
      <c r="AI51" s="656"/>
      <c r="AJ51" s="656"/>
      <c r="AK51" s="656"/>
      <c r="AL51" s="656"/>
      <c r="AM51" s="656"/>
      <c r="AN51" s="656"/>
      <c r="AO51" s="656"/>
      <c r="AP51" s="656"/>
    </row>
    <row r="52" spans="1:42" ht="21.9" customHeight="1">
      <c r="A52" s="647" t="s">
        <v>157</v>
      </c>
      <c r="B52" s="647"/>
      <c r="C52" s="647"/>
      <c r="D52" s="647"/>
      <c r="E52" s="647"/>
      <c r="F52" s="647"/>
      <c r="G52" s="663"/>
      <c r="H52" s="664"/>
      <c r="I52" s="664"/>
      <c r="J52" s="664"/>
      <c r="K52" s="664"/>
      <c r="L52" s="664"/>
      <c r="M52" s="664"/>
      <c r="N52" s="664"/>
      <c r="O52" s="664"/>
      <c r="P52" s="664"/>
      <c r="Q52" s="664"/>
      <c r="R52" s="664"/>
      <c r="S52" s="664"/>
      <c r="T52" s="664"/>
      <c r="U52" s="664"/>
      <c r="V52" s="664"/>
      <c r="W52" s="664"/>
      <c r="X52" s="664"/>
      <c r="Y52" s="664"/>
      <c r="Z52" s="664"/>
      <c r="AA52" s="664"/>
      <c r="AB52" s="665"/>
      <c r="AC52" s="647" t="s">
        <v>158</v>
      </c>
      <c r="AD52" s="647"/>
      <c r="AE52" s="647"/>
      <c r="AF52" s="656"/>
      <c r="AG52" s="656"/>
      <c r="AH52" s="656"/>
      <c r="AI52" s="656"/>
      <c r="AJ52" s="656"/>
      <c r="AK52" s="656"/>
      <c r="AL52" s="656"/>
      <c r="AM52" s="656"/>
      <c r="AN52" s="656"/>
      <c r="AO52" s="656"/>
      <c r="AP52" s="656"/>
    </row>
    <row r="53" spans="1:42" ht="20.100000000000001" customHeight="1">
      <c r="A53" s="173" t="s">
        <v>160</v>
      </c>
      <c r="B53" s="204"/>
      <c r="C53" s="193"/>
      <c r="D53" s="193"/>
      <c r="E53" s="193"/>
      <c r="F53" s="193"/>
      <c r="G53" s="193"/>
      <c r="H53" s="193"/>
      <c r="I53" s="193"/>
      <c r="J53" s="193"/>
      <c r="K53" s="193"/>
      <c r="L53" s="193"/>
      <c r="M53" s="193"/>
      <c r="N53" s="193"/>
      <c r="O53" s="193"/>
      <c r="P53" s="193"/>
      <c r="Q53" s="193"/>
      <c r="R53" s="193"/>
      <c r="S53" s="193"/>
      <c r="T53" s="204"/>
      <c r="U53" s="204"/>
      <c r="V53" s="205"/>
      <c r="W53" s="205"/>
      <c r="X53" s="205"/>
      <c r="Y53" s="205"/>
      <c r="Z53" s="205"/>
      <c r="AA53" s="205"/>
      <c r="AB53" s="205"/>
      <c r="AC53" s="205"/>
      <c r="AD53" s="205"/>
      <c r="AE53" s="205"/>
      <c r="AJ53" s="174"/>
      <c r="AK53" s="174"/>
      <c r="AL53" s="174"/>
      <c r="AM53" s="174"/>
      <c r="AN53" s="174"/>
      <c r="AO53" s="174"/>
      <c r="AP53" s="174"/>
    </row>
    <row r="54" spans="1:42" ht="25.5" customHeight="1">
      <c r="A54" s="629" t="s">
        <v>75</v>
      </c>
      <c r="B54" s="629"/>
      <c r="C54" s="629"/>
      <c r="D54" s="629"/>
      <c r="E54" s="629"/>
      <c r="F54" s="629"/>
      <c r="G54" s="630"/>
      <c r="H54" s="631"/>
      <c r="I54" s="631"/>
      <c r="J54" s="631"/>
      <c r="K54" s="631"/>
      <c r="L54" s="631"/>
      <c r="M54" s="631"/>
      <c r="N54" s="631"/>
      <c r="O54" s="631"/>
      <c r="P54" s="631"/>
      <c r="Q54" s="631"/>
      <c r="R54" s="631"/>
      <c r="S54" s="632"/>
      <c r="T54" s="633" t="s">
        <v>161</v>
      </c>
      <c r="U54" s="634"/>
      <c r="V54" s="634"/>
      <c r="W54" s="635"/>
      <c r="X54" s="635"/>
      <c r="Y54" s="635"/>
      <c r="Z54" s="635"/>
      <c r="AA54" s="635"/>
      <c r="AB54" s="635"/>
      <c r="AC54" s="635" t="s">
        <v>162</v>
      </c>
      <c r="AD54" s="635"/>
      <c r="AE54" s="635"/>
      <c r="AF54" s="635"/>
      <c r="AG54" s="635"/>
      <c r="AH54" s="635"/>
      <c r="AI54" s="635" t="s">
        <v>163</v>
      </c>
      <c r="AJ54" s="635"/>
      <c r="AK54" s="635"/>
      <c r="AL54" s="635"/>
      <c r="AM54" s="635"/>
      <c r="AN54" s="635"/>
      <c r="AO54" s="637"/>
      <c r="AP54" s="638"/>
    </row>
    <row r="55" spans="1:42" ht="25.5" customHeight="1">
      <c r="A55" s="194"/>
      <c r="B55" s="194"/>
      <c r="C55" s="194"/>
      <c r="D55" s="194"/>
      <c r="E55" s="194"/>
      <c r="F55" s="194"/>
      <c r="G55" s="242"/>
      <c r="H55" s="242"/>
      <c r="I55" s="242"/>
      <c r="J55" s="242"/>
      <c r="K55" s="242"/>
      <c r="L55" s="242"/>
      <c r="M55" s="242"/>
      <c r="N55" s="242"/>
      <c r="O55" s="242"/>
      <c r="P55" s="242"/>
      <c r="Q55" s="242"/>
      <c r="R55" s="242"/>
      <c r="S55" s="242"/>
      <c r="T55" s="204"/>
      <c r="U55" s="204"/>
      <c r="V55" s="204"/>
      <c r="W55" s="243"/>
      <c r="X55" s="243"/>
      <c r="Y55" s="243"/>
      <c r="Z55" s="243"/>
      <c r="AA55" s="243"/>
      <c r="AB55" s="243"/>
      <c r="AC55" s="243"/>
      <c r="AD55" s="243"/>
      <c r="AE55" s="243"/>
      <c r="AF55" s="639" t="s">
        <v>164</v>
      </c>
      <c r="AG55" s="640"/>
      <c r="AH55" s="640"/>
      <c r="AI55" s="640"/>
      <c r="AJ55" s="640"/>
      <c r="AK55" s="641"/>
      <c r="AL55" s="642" t="s">
        <v>165</v>
      </c>
      <c r="AM55" s="643"/>
      <c r="AN55" s="643"/>
      <c r="AO55" s="643"/>
      <c r="AP55" s="644"/>
    </row>
    <row r="56" spans="1:42" ht="20.100000000000001" customHeight="1">
      <c r="A56" s="204"/>
      <c r="B56" s="204"/>
      <c r="C56" s="193"/>
      <c r="D56" s="193"/>
      <c r="E56" s="193"/>
      <c r="F56" s="193"/>
      <c r="G56" s="193"/>
      <c r="H56" s="193"/>
      <c r="I56" s="193"/>
      <c r="J56" s="193"/>
      <c r="K56" s="193"/>
      <c r="L56" s="193"/>
      <c r="M56" s="193"/>
      <c r="N56" s="193"/>
      <c r="O56" s="193"/>
      <c r="P56" s="193"/>
      <c r="Q56" s="193"/>
      <c r="R56" s="193"/>
      <c r="S56" s="193"/>
      <c r="T56" s="204"/>
      <c r="U56" s="204"/>
      <c r="V56" s="205"/>
      <c r="W56" s="205"/>
      <c r="X56" s="205"/>
      <c r="Y56" s="205"/>
      <c r="Z56" s="205"/>
      <c r="AA56" s="205"/>
      <c r="AB56" s="205"/>
      <c r="AC56" s="205"/>
      <c r="AD56" s="205"/>
      <c r="AE56" s="205"/>
      <c r="AI56" s="645"/>
      <c r="AJ56" s="645"/>
      <c r="AK56" s="645"/>
      <c r="AL56" s="646"/>
      <c r="AM56" s="646"/>
      <c r="AN56" s="646"/>
      <c r="AO56" s="646"/>
      <c r="AP56" s="646"/>
    </row>
    <row r="57" spans="1:42" ht="21" customHeight="1">
      <c r="A57" s="636" t="s">
        <v>166</v>
      </c>
      <c r="B57" s="636"/>
      <c r="C57" s="636"/>
      <c r="D57" s="636"/>
      <c r="E57" s="636"/>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6"/>
      <c r="AL57" s="636"/>
      <c r="AM57" s="636"/>
      <c r="AN57" s="636"/>
      <c r="AO57" s="636"/>
      <c r="AP57" s="636"/>
    </row>
  </sheetData>
  <mergeCells count="145">
    <mergeCell ref="AF18:AP18"/>
    <mergeCell ref="AA18:AE18"/>
    <mergeCell ref="AA19:AE19"/>
    <mergeCell ref="AA25:AE25"/>
    <mergeCell ref="AA31:AE31"/>
    <mergeCell ref="AF33:AP33"/>
    <mergeCell ref="AF32:AP32"/>
    <mergeCell ref="AF27:AP27"/>
    <mergeCell ref="AF26:AP26"/>
    <mergeCell ref="AA32:AE33"/>
    <mergeCell ref="AA23:AE24"/>
    <mergeCell ref="AA28:AE28"/>
    <mergeCell ref="AF21:AP21"/>
    <mergeCell ref="AF20:AP20"/>
    <mergeCell ref="AF23:AP23"/>
    <mergeCell ref="AF24:AP24"/>
    <mergeCell ref="AF29:AP29"/>
    <mergeCell ref="AF30:AP30"/>
    <mergeCell ref="AA22:AE22"/>
    <mergeCell ref="X18:Z18"/>
    <mergeCell ref="X19:Z19"/>
    <mergeCell ref="X20:Z20"/>
    <mergeCell ref="X25:Z25"/>
    <mergeCell ref="X26:Z26"/>
    <mergeCell ref="X31:Z31"/>
    <mergeCell ref="X29:Z29"/>
    <mergeCell ref="A33:N33"/>
    <mergeCell ref="U33:W33"/>
    <mergeCell ref="X33:Z33"/>
    <mergeCell ref="R23:T24"/>
    <mergeCell ref="U23:W23"/>
    <mergeCell ref="X23:Z23"/>
    <mergeCell ref="U29:W29"/>
    <mergeCell ref="A31:N31"/>
    <mergeCell ref="O31:Q31"/>
    <mergeCell ref="R31:T31"/>
    <mergeCell ref="U31:W31"/>
    <mergeCell ref="A26:N26"/>
    <mergeCell ref="U26:W26"/>
    <mergeCell ref="A27:N27"/>
    <mergeCell ref="A29:N29"/>
    <mergeCell ref="O29:Q30"/>
    <mergeCell ref="R29:T30"/>
    <mergeCell ref="G43:AB44"/>
    <mergeCell ref="AC44:AE44"/>
    <mergeCell ref="AF44:AP44"/>
    <mergeCell ref="A45:F45"/>
    <mergeCell ref="G45:AB45"/>
    <mergeCell ref="AC45:AE45"/>
    <mergeCell ref="AF45:AP45"/>
    <mergeCell ref="O28:Q28"/>
    <mergeCell ref="R28:T28"/>
    <mergeCell ref="AH40:AJ40"/>
    <mergeCell ref="A32:N32"/>
    <mergeCell ref="AI54:AK54"/>
    <mergeCell ref="AL54:AN54"/>
    <mergeCell ref="AF52:AP52"/>
    <mergeCell ref="A54:F54"/>
    <mergeCell ref="G54:S54"/>
    <mergeCell ref="T54:V54"/>
    <mergeCell ref="AO54:AP54"/>
    <mergeCell ref="A48:D48"/>
    <mergeCell ref="E48:F48"/>
    <mergeCell ref="AC48:AE48"/>
    <mergeCell ref="AF48:AP48"/>
    <mergeCell ref="A57:AP57"/>
    <mergeCell ref="G5:AI6"/>
    <mergeCell ref="O18:Q18"/>
    <mergeCell ref="O19:Q19"/>
    <mergeCell ref="A18:N18"/>
    <mergeCell ref="A19:N19"/>
    <mergeCell ref="A52:F52"/>
    <mergeCell ref="G52:AB52"/>
    <mergeCell ref="AC52:AE52"/>
    <mergeCell ref="W54:AB54"/>
    <mergeCell ref="AC54:AE54"/>
    <mergeCell ref="AF54:AH54"/>
    <mergeCell ref="A49:F51"/>
    <mergeCell ref="H49:AB49"/>
    <mergeCell ref="AC49:AE50"/>
    <mergeCell ref="AF49:AP50"/>
    <mergeCell ref="G50:AB51"/>
    <mergeCell ref="AC51:AE51"/>
    <mergeCell ref="AF51:AP51"/>
    <mergeCell ref="A47:D47"/>
    <mergeCell ref="E47:F47"/>
    <mergeCell ref="G47:AB48"/>
    <mergeCell ref="AC47:AE47"/>
    <mergeCell ref="AF47:AP47"/>
    <mergeCell ref="AI56:AP56"/>
    <mergeCell ref="A8:AP8"/>
    <mergeCell ref="R18:T18"/>
    <mergeCell ref="U18:W18"/>
    <mergeCell ref="A36:D36"/>
    <mergeCell ref="E36:L36"/>
    <mergeCell ref="A41:F41"/>
    <mergeCell ref="G41:AB41"/>
    <mergeCell ref="AC41:AE41"/>
    <mergeCell ref="AF41:AP41"/>
    <mergeCell ref="AF55:AK55"/>
    <mergeCell ref="AL55:AP55"/>
    <mergeCell ref="A20:N20"/>
    <mergeCell ref="U20:W20"/>
    <mergeCell ref="A42:F44"/>
    <mergeCell ref="H42:AB42"/>
    <mergeCell ref="A23:N23"/>
    <mergeCell ref="O23:Q24"/>
    <mergeCell ref="AC42:AE43"/>
    <mergeCell ref="AF42:AP43"/>
    <mergeCell ref="O20:Q21"/>
    <mergeCell ref="U21:W21"/>
    <mergeCell ref="X21:Z21"/>
    <mergeCell ref="AA20:AE21"/>
    <mergeCell ref="O26:Q27"/>
    <mergeCell ref="U27:W27"/>
    <mergeCell ref="X27:Z27"/>
    <mergeCell ref="AA26:AE27"/>
    <mergeCell ref="R32:T33"/>
    <mergeCell ref="O32:Q33"/>
    <mergeCell ref="U32:W32"/>
    <mergeCell ref="X32:Z32"/>
    <mergeCell ref="A28:N28"/>
    <mergeCell ref="U28:W28"/>
    <mergeCell ref="X28:Z28"/>
    <mergeCell ref="AA29:AE30"/>
    <mergeCell ref="A30:N30"/>
    <mergeCell ref="U30:W30"/>
    <mergeCell ref="X30:Z30"/>
    <mergeCell ref="R26:T27"/>
    <mergeCell ref="R25:T25"/>
    <mergeCell ref="R19:T19"/>
    <mergeCell ref="U19:W19"/>
    <mergeCell ref="A22:N22"/>
    <mergeCell ref="O22:Q22"/>
    <mergeCell ref="R22:T22"/>
    <mergeCell ref="U22:W22"/>
    <mergeCell ref="X22:Z22"/>
    <mergeCell ref="A21:N21"/>
    <mergeCell ref="R20:T21"/>
    <mergeCell ref="U25:W25"/>
    <mergeCell ref="A24:N24"/>
    <mergeCell ref="U24:W24"/>
    <mergeCell ref="X24:Z24"/>
    <mergeCell ref="A25:N25"/>
    <mergeCell ref="O25:Q25"/>
  </mergeCells>
  <phoneticPr fontId="4"/>
  <hyperlinks>
    <hyperlink ref="E36" location="動画で学ぶOffice2016ID_PW!A1" display="ID・パスワード発行申請書" xr:uid="{0493FBFE-9880-4E80-A01F-E596D1D31AA6}"/>
    <hyperlink ref="E36:L36" location="動画で学ぶOfficeID_PW!A1" display="ID・パスワード発行申請書" xr:uid="{D36DF9D5-8268-4396-B3F1-2A572A869C7F}"/>
  </hyperlinks>
  <pageMargins left="0.51181102362204722" right="0.51181102362204722" top="0.59055118110236227" bottom="0.59055118110236227" header="0.51181102362204722" footer="0.51181102362204722"/>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6FB0E-8812-4C87-95FE-2386C7BC1D33}">
  <sheetPr codeName="Sheet6"/>
  <dimension ref="B1:M122"/>
  <sheetViews>
    <sheetView showGridLines="0" view="pageBreakPreview" zoomScaleNormal="100" zoomScaleSheetLayoutView="100" workbookViewId="0"/>
  </sheetViews>
  <sheetFormatPr defaultColWidth="9" defaultRowHeight="13.2"/>
  <cols>
    <col min="1" max="1" width="2.77734375" style="161" customWidth="1"/>
    <col min="2" max="2" width="2.109375" style="161" customWidth="1"/>
    <col min="3" max="3" width="7" style="161" customWidth="1"/>
    <col min="4" max="7" width="9.77734375" style="161" customWidth="1"/>
    <col min="8" max="8" width="23" style="161" customWidth="1"/>
    <col min="9" max="9" width="22.77734375" style="161" customWidth="1"/>
    <col min="10" max="10" width="29.21875" style="161" customWidth="1"/>
    <col min="11" max="12" width="2.109375" style="161" customWidth="1"/>
    <col min="13" max="16384" width="9" style="161"/>
  </cols>
  <sheetData>
    <row r="1" spans="2:13" ht="21">
      <c r="B1" s="778" t="s">
        <v>214</v>
      </c>
      <c r="C1" s="778"/>
      <c r="D1" s="778"/>
      <c r="E1" s="778"/>
      <c r="F1" s="778"/>
      <c r="G1" s="778"/>
      <c r="H1" s="778"/>
      <c r="I1" s="778"/>
      <c r="J1" s="778"/>
    </row>
    <row r="2" spans="2:13" s="176" customFormat="1" ht="12">
      <c r="B2" s="175"/>
      <c r="C2" s="175"/>
      <c r="D2" s="175"/>
      <c r="E2" s="175"/>
      <c r="F2" s="175"/>
      <c r="G2" s="175"/>
      <c r="H2" s="175"/>
      <c r="I2" s="175"/>
      <c r="J2" s="175"/>
    </row>
    <row r="4" spans="2:13">
      <c r="C4" s="162" t="s">
        <v>215</v>
      </c>
    </row>
    <row r="5" spans="2:13">
      <c r="C5" s="161" t="s">
        <v>216</v>
      </c>
    </row>
    <row r="6" spans="2:13">
      <c r="C6" s="161" t="s">
        <v>217</v>
      </c>
    </row>
    <row r="7" spans="2:13" ht="16.2">
      <c r="C7" s="161" t="s">
        <v>218</v>
      </c>
      <c r="M7" s="160"/>
    </row>
    <row r="8" spans="2:13" ht="13.5" customHeight="1">
      <c r="C8" s="176"/>
      <c r="M8" s="160"/>
    </row>
    <row r="9" spans="2:13" ht="15" hidden="1" customHeight="1"/>
    <row r="10" spans="2:13" ht="15" hidden="1" customHeight="1">
      <c r="B10" s="177" t="s">
        <v>219</v>
      </c>
    </row>
    <row r="11" spans="2:13" ht="15" hidden="1" customHeight="1">
      <c r="B11" s="178"/>
      <c r="C11" s="178"/>
      <c r="D11" s="178"/>
      <c r="E11" s="178"/>
      <c r="F11" s="178"/>
      <c r="G11" s="178"/>
      <c r="H11" s="178"/>
      <c r="I11" s="178"/>
      <c r="J11" s="178"/>
      <c r="K11" s="178"/>
    </row>
    <row r="12" spans="2:13" ht="51" hidden="1" customHeight="1">
      <c r="B12" s="178"/>
      <c r="C12" s="776" t="s">
        <v>220</v>
      </c>
      <c r="D12" s="781"/>
      <c r="E12" s="777"/>
      <c r="F12" s="776" t="s">
        <v>221</v>
      </c>
      <c r="G12" s="777"/>
      <c r="H12" s="179" t="s">
        <v>222</v>
      </c>
      <c r="I12" s="179" t="s">
        <v>223</v>
      </c>
      <c r="J12" s="180" t="s">
        <v>224</v>
      </c>
      <c r="K12" s="178"/>
    </row>
    <row r="13" spans="2:13" ht="26.25" hidden="1" customHeight="1">
      <c r="B13" s="178"/>
      <c r="C13" s="770"/>
      <c r="D13" s="782"/>
      <c r="E13" s="771"/>
      <c r="F13" s="770"/>
      <c r="G13" s="771"/>
      <c r="H13" s="181"/>
      <c r="I13" s="163"/>
      <c r="J13" s="163"/>
      <c r="K13" s="178"/>
    </row>
    <row r="14" spans="2:13" ht="15" hidden="1" customHeight="1">
      <c r="B14" s="178"/>
      <c r="C14" s="215"/>
      <c r="D14" s="215"/>
      <c r="E14" s="215"/>
      <c r="F14" s="215"/>
      <c r="G14" s="215"/>
      <c r="H14" s="178"/>
      <c r="I14" s="178"/>
      <c r="J14" s="178"/>
      <c r="K14" s="178"/>
    </row>
    <row r="15" spans="2:13" ht="15" customHeight="1">
      <c r="C15" s="216"/>
      <c r="D15" s="216"/>
      <c r="E15" s="216"/>
      <c r="F15" s="216"/>
      <c r="G15" s="216"/>
    </row>
    <row r="16" spans="2:13" ht="15" customHeight="1">
      <c r="B16" s="177" t="s">
        <v>225</v>
      </c>
    </row>
    <row r="17" spans="2:11" ht="15" customHeight="1">
      <c r="B17" s="182"/>
      <c r="C17" s="178"/>
      <c r="D17" s="178"/>
      <c r="E17" s="178"/>
      <c r="F17" s="178"/>
      <c r="G17" s="178"/>
      <c r="H17" s="178"/>
      <c r="I17" s="178"/>
      <c r="J17" s="178"/>
      <c r="K17" s="178"/>
    </row>
    <row r="18" spans="2:11" ht="18" customHeight="1">
      <c r="B18" s="182"/>
      <c r="C18" s="783" t="s">
        <v>226</v>
      </c>
      <c r="D18" s="784"/>
      <c r="E18" s="785"/>
      <c r="F18" s="285" t="s">
        <v>227</v>
      </c>
      <c r="G18" s="286"/>
      <c r="H18" s="287"/>
      <c r="I18" s="774" t="s">
        <v>228</v>
      </c>
      <c r="J18" s="789" t="s">
        <v>229</v>
      </c>
      <c r="K18" s="178"/>
    </row>
    <row r="19" spans="2:11" ht="18" customHeight="1">
      <c r="B19" s="182"/>
      <c r="C19" s="786"/>
      <c r="D19" s="787"/>
      <c r="E19" s="788"/>
      <c r="F19" s="290" t="s">
        <v>230</v>
      </c>
      <c r="G19" s="288"/>
      <c r="H19" s="289"/>
      <c r="I19" s="775"/>
      <c r="J19" s="790"/>
      <c r="K19" s="178"/>
    </row>
    <row r="20" spans="2:11" ht="28.5" customHeight="1">
      <c r="B20" s="178"/>
      <c r="C20" s="774" t="s">
        <v>231</v>
      </c>
      <c r="D20" s="779" t="s">
        <v>232</v>
      </c>
      <c r="E20" s="780"/>
      <c r="F20" s="772" t="s">
        <v>233</v>
      </c>
      <c r="G20" s="773"/>
      <c r="H20" s="791" t="s">
        <v>234</v>
      </c>
      <c r="I20" s="791" t="s">
        <v>235</v>
      </c>
      <c r="J20" s="774" t="s">
        <v>224</v>
      </c>
      <c r="K20" s="178"/>
    </row>
    <row r="21" spans="2:11" ht="19.5" customHeight="1">
      <c r="B21" s="178"/>
      <c r="C21" s="775"/>
      <c r="D21" s="209" t="s">
        <v>236</v>
      </c>
      <c r="E21" s="210" t="s">
        <v>237</v>
      </c>
      <c r="F21" s="211" t="s">
        <v>238</v>
      </c>
      <c r="G21" s="212" t="s">
        <v>239</v>
      </c>
      <c r="H21" s="792"/>
      <c r="I21" s="792"/>
      <c r="J21" s="775"/>
      <c r="K21" s="178"/>
    </row>
    <row r="22" spans="2:11">
      <c r="B22" s="178"/>
      <c r="C22" s="206">
        <v>1</v>
      </c>
      <c r="D22" s="208"/>
      <c r="E22" s="207"/>
      <c r="F22" s="208"/>
      <c r="G22" s="213"/>
      <c r="H22" s="206"/>
      <c r="I22" s="206"/>
      <c r="J22" s="163"/>
      <c r="K22" s="178"/>
    </row>
    <row r="23" spans="2:11">
      <c r="B23" s="178"/>
      <c r="C23" s="206">
        <v>2</v>
      </c>
      <c r="D23" s="208"/>
      <c r="E23" s="207"/>
      <c r="F23" s="208"/>
      <c r="G23" s="213"/>
      <c r="H23" s="206"/>
      <c r="I23" s="206"/>
      <c r="J23" s="163"/>
      <c r="K23" s="178"/>
    </row>
    <row r="24" spans="2:11">
      <c r="B24" s="178"/>
      <c r="C24" s="206">
        <v>3</v>
      </c>
      <c r="D24" s="208"/>
      <c r="E24" s="207"/>
      <c r="F24" s="208"/>
      <c r="G24" s="213"/>
      <c r="H24" s="206"/>
      <c r="I24" s="206"/>
      <c r="J24" s="163"/>
      <c r="K24" s="178"/>
    </row>
    <row r="25" spans="2:11">
      <c r="B25" s="178"/>
      <c r="C25" s="206">
        <v>4</v>
      </c>
      <c r="D25" s="208"/>
      <c r="E25" s="207"/>
      <c r="F25" s="208"/>
      <c r="G25" s="213"/>
      <c r="H25" s="206"/>
      <c r="I25" s="206"/>
      <c r="J25" s="163"/>
      <c r="K25" s="178"/>
    </row>
    <row r="26" spans="2:11">
      <c r="B26" s="178"/>
      <c r="C26" s="206">
        <v>5</v>
      </c>
      <c r="D26" s="208"/>
      <c r="E26" s="207"/>
      <c r="F26" s="208"/>
      <c r="G26" s="213"/>
      <c r="H26" s="206"/>
      <c r="I26" s="206"/>
      <c r="J26" s="163"/>
      <c r="K26" s="178"/>
    </row>
    <row r="27" spans="2:11">
      <c r="B27" s="178"/>
      <c r="C27" s="206">
        <v>6</v>
      </c>
      <c r="D27" s="208"/>
      <c r="E27" s="207"/>
      <c r="F27" s="208"/>
      <c r="G27" s="213"/>
      <c r="H27" s="206"/>
      <c r="I27" s="206"/>
      <c r="J27" s="163"/>
      <c r="K27" s="178"/>
    </row>
    <row r="28" spans="2:11">
      <c r="B28" s="178"/>
      <c r="C28" s="206">
        <v>7</v>
      </c>
      <c r="D28" s="208"/>
      <c r="E28" s="207"/>
      <c r="F28" s="208"/>
      <c r="G28" s="213"/>
      <c r="H28" s="206"/>
      <c r="I28" s="206"/>
      <c r="J28" s="163"/>
      <c r="K28" s="178"/>
    </row>
    <row r="29" spans="2:11">
      <c r="B29" s="178"/>
      <c r="C29" s="206">
        <v>8</v>
      </c>
      <c r="D29" s="208"/>
      <c r="E29" s="207"/>
      <c r="F29" s="208"/>
      <c r="G29" s="213"/>
      <c r="H29" s="206"/>
      <c r="I29" s="206"/>
      <c r="J29" s="163"/>
      <c r="K29" s="178"/>
    </row>
    <row r="30" spans="2:11">
      <c r="B30" s="178"/>
      <c r="C30" s="206">
        <v>9</v>
      </c>
      <c r="D30" s="208"/>
      <c r="E30" s="207"/>
      <c r="F30" s="208"/>
      <c r="G30" s="213"/>
      <c r="H30" s="206"/>
      <c r="I30" s="206"/>
      <c r="J30" s="163"/>
      <c r="K30" s="178"/>
    </row>
    <row r="31" spans="2:11">
      <c r="B31" s="178"/>
      <c r="C31" s="206">
        <v>10</v>
      </c>
      <c r="D31" s="208"/>
      <c r="E31" s="207"/>
      <c r="F31" s="208"/>
      <c r="G31" s="213"/>
      <c r="H31" s="206"/>
      <c r="I31" s="206"/>
      <c r="J31" s="163"/>
      <c r="K31" s="178"/>
    </row>
    <row r="32" spans="2:11">
      <c r="B32" s="178"/>
      <c r="C32" s="206">
        <v>11</v>
      </c>
      <c r="D32" s="208"/>
      <c r="E32" s="207"/>
      <c r="F32" s="208"/>
      <c r="G32" s="213"/>
      <c r="H32" s="206"/>
      <c r="I32" s="206"/>
      <c r="J32" s="163"/>
      <c r="K32" s="178"/>
    </row>
    <row r="33" spans="2:11">
      <c r="B33" s="178"/>
      <c r="C33" s="206">
        <v>12</v>
      </c>
      <c r="D33" s="208"/>
      <c r="E33" s="207"/>
      <c r="F33" s="208"/>
      <c r="G33" s="213"/>
      <c r="H33" s="206"/>
      <c r="I33" s="206"/>
      <c r="J33" s="163"/>
      <c r="K33" s="178"/>
    </row>
    <row r="34" spans="2:11">
      <c r="B34" s="178"/>
      <c r="C34" s="206">
        <v>13</v>
      </c>
      <c r="D34" s="208"/>
      <c r="E34" s="207"/>
      <c r="F34" s="208"/>
      <c r="G34" s="213"/>
      <c r="H34" s="206"/>
      <c r="I34" s="206"/>
      <c r="J34" s="163"/>
      <c r="K34" s="178"/>
    </row>
    <row r="35" spans="2:11">
      <c r="B35" s="178"/>
      <c r="C35" s="206">
        <v>14</v>
      </c>
      <c r="D35" s="208"/>
      <c r="E35" s="207"/>
      <c r="F35" s="208"/>
      <c r="G35" s="213"/>
      <c r="H35" s="206"/>
      <c r="I35" s="206"/>
      <c r="J35" s="163"/>
      <c r="K35" s="178"/>
    </row>
    <row r="36" spans="2:11">
      <c r="B36" s="178"/>
      <c r="C36" s="206">
        <v>15</v>
      </c>
      <c r="D36" s="208"/>
      <c r="E36" s="207"/>
      <c r="F36" s="208"/>
      <c r="G36" s="213"/>
      <c r="H36" s="206"/>
      <c r="I36" s="206"/>
      <c r="J36" s="163"/>
      <c r="K36" s="178"/>
    </row>
    <row r="37" spans="2:11">
      <c r="B37" s="178"/>
      <c r="C37" s="206">
        <v>16</v>
      </c>
      <c r="D37" s="208"/>
      <c r="E37" s="207"/>
      <c r="F37" s="208"/>
      <c r="G37" s="213"/>
      <c r="H37" s="206"/>
      <c r="I37" s="206"/>
      <c r="J37" s="163"/>
      <c r="K37" s="178"/>
    </row>
    <row r="38" spans="2:11">
      <c r="B38" s="178"/>
      <c r="C38" s="206">
        <v>17</v>
      </c>
      <c r="D38" s="208"/>
      <c r="E38" s="207"/>
      <c r="F38" s="208"/>
      <c r="G38" s="213"/>
      <c r="H38" s="206"/>
      <c r="I38" s="206"/>
      <c r="J38" s="163"/>
      <c r="K38" s="178"/>
    </row>
    <row r="39" spans="2:11">
      <c r="B39" s="178"/>
      <c r="C39" s="206">
        <v>18</v>
      </c>
      <c r="D39" s="208"/>
      <c r="E39" s="207"/>
      <c r="F39" s="208"/>
      <c r="G39" s="213"/>
      <c r="H39" s="206"/>
      <c r="I39" s="206"/>
      <c r="J39" s="163"/>
      <c r="K39" s="178"/>
    </row>
    <row r="40" spans="2:11">
      <c r="B40" s="178"/>
      <c r="C40" s="206">
        <v>19</v>
      </c>
      <c r="D40" s="208"/>
      <c r="E40" s="207"/>
      <c r="F40" s="208"/>
      <c r="G40" s="213"/>
      <c r="H40" s="206"/>
      <c r="I40" s="206"/>
      <c r="J40" s="163"/>
      <c r="K40" s="178"/>
    </row>
    <row r="41" spans="2:11">
      <c r="B41" s="178"/>
      <c r="C41" s="206">
        <v>20</v>
      </c>
      <c r="D41" s="208"/>
      <c r="E41" s="207"/>
      <c r="F41" s="208"/>
      <c r="G41" s="213"/>
      <c r="H41" s="206"/>
      <c r="I41" s="206"/>
      <c r="J41" s="163"/>
      <c r="K41" s="178"/>
    </row>
    <row r="42" spans="2:11">
      <c r="B42" s="178"/>
      <c r="C42" s="206">
        <v>21</v>
      </c>
      <c r="D42" s="208"/>
      <c r="E42" s="207"/>
      <c r="F42" s="208"/>
      <c r="G42" s="213"/>
      <c r="H42" s="206"/>
      <c r="I42" s="206"/>
      <c r="J42" s="163"/>
      <c r="K42" s="178"/>
    </row>
    <row r="43" spans="2:11">
      <c r="B43" s="178"/>
      <c r="C43" s="206">
        <v>22</v>
      </c>
      <c r="D43" s="208"/>
      <c r="E43" s="207"/>
      <c r="F43" s="208"/>
      <c r="G43" s="213"/>
      <c r="H43" s="206"/>
      <c r="I43" s="206"/>
      <c r="J43" s="163"/>
      <c r="K43" s="178"/>
    </row>
    <row r="44" spans="2:11">
      <c r="B44" s="178"/>
      <c r="C44" s="206">
        <v>23</v>
      </c>
      <c r="D44" s="208"/>
      <c r="E44" s="207"/>
      <c r="F44" s="208"/>
      <c r="G44" s="213"/>
      <c r="H44" s="206"/>
      <c r="I44" s="206"/>
      <c r="J44" s="163"/>
      <c r="K44" s="178"/>
    </row>
    <row r="45" spans="2:11">
      <c r="B45" s="178"/>
      <c r="C45" s="206">
        <v>24</v>
      </c>
      <c r="D45" s="208"/>
      <c r="E45" s="207"/>
      <c r="F45" s="208"/>
      <c r="G45" s="213"/>
      <c r="H45" s="206"/>
      <c r="I45" s="206"/>
      <c r="J45" s="163"/>
      <c r="K45" s="178"/>
    </row>
    <row r="46" spans="2:11">
      <c r="B46" s="178"/>
      <c r="C46" s="206">
        <v>25</v>
      </c>
      <c r="D46" s="208"/>
      <c r="E46" s="207"/>
      <c r="F46" s="208"/>
      <c r="G46" s="213"/>
      <c r="H46" s="206"/>
      <c r="I46" s="206"/>
      <c r="J46" s="163"/>
      <c r="K46" s="178"/>
    </row>
    <row r="47" spans="2:11">
      <c r="B47" s="178"/>
      <c r="C47" s="206">
        <v>26</v>
      </c>
      <c r="D47" s="208"/>
      <c r="E47" s="207"/>
      <c r="F47" s="208"/>
      <c r="G47" s="213"/>
      <c r="H47" s="206"/>
      <c r="I47" s="206"/>
      <c r="J47" s="163"/>
      <c r="K47" s="178"/>
    </row>
    <row r="48" spans="2:11">
      <c r="B48" s="178"/>
      <c r="C48" s="206">
        <v>27</v>
      </c>
      <c r="D48" s="208"/>
      <c r="E48" s="207"/>
      <c r="F48" s="208"/>
      <c r="G48" s="213"/>
      <c r="H48" s="206"/>
      <c r="I48" s="206"/>
      <c r="J48" s="163"/>
      <c r="K48" s="178"/>
    </row>
    <row r="49" spans="2:11">
      <c r="B49" s="178"/>
      <c r="C49" s="206">
        <v>28</v>
      </c>
      <c r="D49" s="208"/>
      <c r="E49" s="207"/>
      <c r="F49" s="208"/>
      <c r="G49" s="213"/>
      <c r="H49" s="206"/>
      <c r="I49" s="206"/>
      <c r="J49" s="163"/>
      <c r="K49" s="178"/>
    </row>
    <row r="50" spans="2:11">
      <c r="B50" s="178"/>
      <c r="C50" s="206">
        <v>29</v>
      </c>
      <c r="D50" s="208"/>
      <c r="E50" s="207"/>
      <c r="F50" s="208"/>
      <c r="G50" s="213"/>
      <c r="H50" s="206"/>
      <c r="I50" s="206"/>
      <c r="J50" s="163"/>
      <c r="K50" s="178"/>
    </row>
    <row r="51" spans="2:11">
      <c r="B51" s="178"/>
      <c r="C51" s="206">
        <v>30</v>
      </c>
      <c r="D51" s="208"/>
      <c r="E51" s="207"/>
      <c r="F51" s="208"/>
      <c r="G51" s="213"/>
      <c r="H51" s="206"/>
      <c r="I51" s="206"/>
      <c r="J51" s="163"/>
      <c r="K51" s="178"/>
    </row>
    <row r="52" spans="2:11">
      <c r="B52" s="178"/>
      <c r="C52" s="206">
        <v>31</v>
      </c>
      <c r="D52" s="208"/>
      <c r="E52" s="207"/>
      <c r="F52" s="208"/>
      <c r="G52" s="213"/>
      <c r="H52" s="206"/>
      <c r="I52" s="206"/>
      <c r="J52" s="163"/>
      <c r="K52" s="178"/>
    </row>
    <row r="53" spans="2:11">
      <c r="B53" s="178"/>
      <c r="C53" s="206">
        <v>32</v>
      </c>
      <c r="D53" s="208"/>
      <c r="E53" s="207"/>
      <c r="F53" s="208"/>
      <c r="G53" s="213"/>
      <c r="H53" s="206"/>
      <c r="I53" s="206"/>
      <c r="J53" s="163"/>
      <c r="K53" s="178"/>
    </row>
    <row r="54" spans="2:11">
      <c r="B54" s="178"/>
      <c r="C54" s="206">
        <v>33</v>
      </c>
      <c r="D54" s="208"/>
      <c r="E54" s="207"/>
      <c r="F54" s="208"/>
      <c r="G54" s="213"/>
      <c r="H54" s="206"/>
      <c r="I54" s="206"/>
      <c r="J54" s="163"/>
      <c r="K54" s="178"/>
    </row>
    <row r="55" spans="2:11">
      <c r="B55" s="178"/>
      <c r="C55" s="206">
        <v>34</v>
      </c>
      <c r="D55" s="208"/>
      <c r="E55" s="207"/>
      <c r="F55" s="208"/>
      <c r="G55" s="213"/>
      <c r="H55" s="206"/>
      <c r="I55" s="206"/>
      <c r="J55" s="163"/>
      <c r="K55" s="178"/>
    </row>
    <row r="56" spans="2:11">
      <c r="B56" s="178"/>
      <c r="C56" s="206">
        <v>35</v>
      </c>
      <c r="D56" s="208"/>
      <c r="E56" s="207"/>
      <c r="F56" s="208"/>
      <c r="G56" s="213"/>
      <c r="H56" s="206"/>
      <c r="I56" s="206"/>
      <c r="J56" s="163"/>
      <c r="K56" s="178"/>
    </row>
    <row r="57" spans="2:11">
      <c r="B57" s="178"/>
      <c r="C57" s="206">
        <v>36</v>
      </c>
      <c r="D57" s="208"/>
      <c r="E57" s="207"/>
      <c r="F57" s="208"/>
      <c r="G57" s="213"/>
      <c r="H57" s="206"/>
      <c r="I57" s="206"/>
      <c r="J57" s="163"/>
      <c r="K57" s="178"/>
    </row>
    <row r="58" spans="2:11">
      <c r="B58" s="178"/>
      <c r="C58" s="206">
        <v>37</v>
      </c>
      <c r="D58" s="208"/>
      <c r="E58" s="207"/>
      <c r="F58" s="208"/>
      <c r="G58" s="213"/>
      <c r="H58" s="206"/>
      <c r="I58" s="206"/>
      <c r="J58" s="163"/>
      <c r="K58" s="178"/>
    </row>
    <row r="59" spans="2:11">
      <c r="B59" s="178"/>
      <c r="C59" s="206">
        <v>38</v>
      </c>
      <c r="D59" s="208"/>
      <c r="E59" s="207"/>
      <c r="F59" s="208"/>
      <c r="G59" s="213"/>
      <c r="H59" s="206"/>
      <c r="I59" s="206"/>
      <c r="J59" s="163"/>
      <c r="K59" s="178"/>
    </row>
    <row r="60" spans="2:11">
      <c r="B60" s="178"/>
      <c r="C60" s="206">
        <v>39</v>
      </c>
      <c r="D60" s="208"/>
      <c r="E60" s="207"/>
      <c r="F60" s="208"/>
      <c r="G60" s="213"/>
      <c r="H60" s="206"/>
      <c r="I60" s="206"/>
      <c r="J60" s="163"/>
      <c r="K60" s="178"/>
    </row>
    <row r="61" spans="2:11">
      <c r="B61" s="178"/>
      <c r="C61" s="206">
        <v>40</v>
      </c>
      <c r="D61" s="208"/>
      <c r="E61" s="207"/>
      <c r="F61" s="208"/>
      <c r="G61" s="213"/>
      <c r="H61" s="206"/>
      <c r="I61" s="206"/>
      <c r="J61" s="163"/>
      <c r="K61" s="178"/>
    </row>
    <row r="62" spans="2:11">
      <c r="B62" s="178"/>
      <c r="C62" s="206">
        <v>41</v>
      </c>
      <c r="D62" s="208"/>
      <c r="E62" s="207"/>
      <c r="F62" s="208"/>
      <c r="G62" s="213"/>
      <c r="H62" s="206"/>
      <c r="I62" s="206"/>
      <c r="J62" s="163"/>
      <c r="K62" s="178"/>
    </row>
    <row r="63" spans="2:11">
      <c r="B63" s="178"/>
      <c r="C63" s="206">
        <v>42</v>
      </c>
      <c r="D63" s="208"/>
      <c r="E63" s="207"/>
      <c r="F63" s="208"/>
      <c r="G63" s="213"/>
      <c r="H63" s="206"/>
      <c r="I63" s="206"/>
      <c r="J63" s="163"/>
      <c r="K63" s="178"/>
    </row>
    <row r="64" spans="2:11">
      <c r="B64" s="178"/>
      <c r="C64" s="206">
        <v>43</v>
      </c>
      <c r="D64" s="208"/>
      <c r="E64" s="207"/>
      <c r="F64" s="208"/>
      <c r="G64" s="213"/>
      <c r="H64" s="206"/>
      <c r="I64" s="206"/>
      <c r="J64" s="163"/>
      <c r="K64" s="178"/>
    </row>
    <row r="65" spans="2:11">
      <c r="B65" s="178"/>
      <c r="C65" s="206">
        <v>44</v>
      </c>
      <c r="D65" s="208"/>
      <c r="E65" s="207"/>
      <c r="F65" s="208"/>
      <c r="G65" s="213"/>
      <c r="H65" s="206"/>
      <c r="I65" s="206"/>
      <c r="J65" s="163"/>
      <c r="K65" s="178"/>
    </row>
    <row r="66" spans="2:11">
      <c r="B66" s="178"/>
      <c r="C66" s="206">
        <v>45</v>
      </c>
      <c r="D66" s="208"/>
      <c r="E66" s="207"/>
      <c r="F66" s="208"/>
      <c r="G66" s="213"/>
      <c r="H66" s="206"/>
      <c r="I66" s="206"/>
      <c r="J66" s="163"/>
      <c r="K66" s="178"/>
    </row>
    <row r="67" spans="2:11">
      <c r="B67" s="178"/>
      <c r="C67" s="206">
        <v>46</v>
      </c>
      <c r="D67" s="208"/>
      <c r="E67" s="207"/>
      <c r="F67" s="208"/>
      <c r="G67" s="213"/>
      <c r="H67" s="206"/>
      <c r="I67" s="206"/>
      <c r="J67" s="163"/>
      <c r="K67" s="178"/>
    </row>
    <row r="68" spans="2:11">
      <c r="B68" s="178"/>
      <c r="C68" s="206">
        <v>47</v>
      </c>
      <c r="D68" s="208"/>
      <c r="E68" s="207"/>
      <c r="F68" s="208"/>
      <c r="G68" s="213"/>
      <c r="H68" s="206"/>
      <c r="I68" s="206"/>
      <c r="J68" s="163"/>
      <c r="K68" s="178"/>
    </row>
    <row r="69" spans="2:11">
      <c r="B69" s="178"/>
      <c r="C69" s="206">
        <v>48</v>
      </c>
      <c r="D69" s="208"/>
      <c r="E69" s="207"/>
      <c r="F69" s="208"/>
      <c r="G69" s="213"/>
      <c r="H69" s="206"/>
      <c r="I69" s="206"/>
      <c r="J69" s="163"/>
      <c r="K69" s="178"/>
    </row>
    <row r="70" spans="2:11">
      <c r="B70" s="178"/>
      <c r="C70" s="206">
        <v>49</v>
      </c>
      <c r="D70" s="208"/>
      <c r="E70" s="207"/>
      <c r="F70" s="208"/>
      <c r="G70" s="213"/>
      <c r="H70" s="206"/>
      <c r="I70" s="206"/>
      <c r="J70" s="163"/>
      <c r="K70" s="178"/>
    </row>
    <row r="71" spans="2:11">
      <c r="B71" s="178"/>
      <c r="C71" s="206">
        <v>50</v>
      </c>
      <c r="D71" s="208"/>
      <c r="E71" s="207"/>
      <c r="F71" s="208"/>
      <c r="G71" s="213"/>
      <c r="H71" s="206"/>
      <c r="I71" s="206"/>
      <c r="J71" s="163"/>
      <c r="K71" s="178"/>
    </row>
    <row r="72" spans="2:11">
      <c r="B72" s="178"/>
      <c r="C72" s="206">
        <v>51</v>
      </c>
      <c r="D72" s="208"/>
      <c r="E72" s="207"/>
      <c r="F72" s="208"/>
      <c r="G72" s="213"/>
      <c r="H72" s="206"/>
      <c r="I72" s="206"/>
      <c r="J72" s="163"/>
      <c r="K72" s="178"/>
    </row>
    <row r="73" spans="2:11">
      <c r="B73" s="178"/>
      <c r="C73" s="206">
        <v>52</v>
      </c>
      <c r="D73" s="208"/>
      <c r="E73" s="207"/>
      <c r="F73" s="208"/>
      <c r="G73" s="213"/>
      <c r="H73" s="206"/>
      <c r="I73" s="206"/>
      <c r="J73" s="163"/>
      <c r="K73" s="178"/>
    </row>
    <row r="74" spans="2:11">
      <c r="B74" s="178"/>
      <c r="C74" s="206">
        <v>53</v>
      </c>
      <c r="D74" s="208"/>
      <c r="E74" s="207"/>
      <c r="F74" s="208"/>
      <c r="G74" s="213"/>
      <c r="H74" s="206"/>
      <c r="I74" s="206"/>
      <c r="J74" s="163"/>
      <c r="K74" s="178"/>
    </row>
    <row r="75" spans="2:11">
      <c r="B75" s="178"/>
      <c r="C75" s="206">
        <v>54</v>
      </c>
      <c r="D75" s="208"/>
      <c r="E75" s="207"/>
      <c r="F75" s="208"/>
      <c r="G75" s="213"/>
      <c r="H75" s="206"/>
      <c r="I75" s="206"/>
      <c r="J75" s="163"/>
      <c r="K75" s="178"/>
    </row>
    <row r="76" spans="2:11">
      <c r="B76" s="178"/>
      <c r="C76" s="206">
        <v>55</v>
      </c>
      <c r="D76" s="208"/>
      <c r="E76" s="207"/>
      <c r="F76" s="208"/>
      <c r="G76" s="213"/>
      <c r="H76" s="206"/>
      <c r="I76" s="206"/>
      <c r="J76" s="163"/>
      <c r="K76" s="178"/>
    </row>
    <row r="77" spans="2:11">
      <c r="B77" s="178"/>
      <c r="C77" s="206">
        <v>56</v>
      </c>
      <c r="D77" s="208"/>
      <c r="E77" s="207"/>
      <c r="F77" s="208"/>
      <c r="G77" s="213"/>
      <c r="H77" s="206"/>
      <c r="I77" s="206"/>
      <c r="J77" s="163"/>
      <c r="K77" s="178"/>
    </row>
    <row r="78" spans="2:11">
      <c r="B78" s="178"/>
      <c r="C78" s="206">
        <v>57</v>
      </c>
      <c r="D78" s="208"/>
      <c r="E78" s="207"/>
      <c r="F78" s="208"/>
      <c r="G78" s="213"/>
      <c r="H78" s="206"/>
      <c r="I78" s="206"/>
      <c r="J78" s="163"/>
      <c r="K78" s="178"/>
    </row>
    <row r="79" spans="2:11">
      <c r="B79" s="178"/>
      <c r="C79" s="206">
        <v>58</v>
      </c>
      <c r="D79" s="208"/>
      <c r="E79" s="207"/>
      <c r="F79" s="208"/>
      <c r="G79" s="213"/>
      <c r="H79" s="206"/>
      <c r="I79" s="206"/>
      <c r="J79" s="163"/>
      <c r="K79" s="178"/>
    </row>
    <row r="80" spans="2:11">
      <c r="B80" s="178"/>
      <c r="C80" s="206">
        <v>59</v>
      </c>
      <c r="D80" s="208"/>
      <c r="E80" s="207"/>
      <c r="F80" s="208"/>
      <c r="G80" s="213"/>
      <c r="H80" s="206"/>
      <c r="I80" s="206"/>
      <c r="J80" s="163"/>
      <c r="K80" s="178"/>
    </row>
    <row r="81" spans="2:11">
      <c r="B81" s="178"/>
      <c r="C81" s="206">
        <v>60</v>
      </c>
      <c r="D81" s="208"/>
      <c r="E81" s="207"/>
      <c r="F81" s="208"/>
      <c r="G81" s="213"/>
      <c r="H81" s="206"/>
      <c r="I81" s="206"/>
      <c r="J81" s="163"/>
      <c r="K81" s="178"/>
    </row>
    <row r="82" spans="2:11">
      <c r="B82" s="178"/>
      <c r="C82" s="206">
        <v>61</v>
      </c>
      <c r="D82" s="208"/>
      <c r="E82" s="207"/>
      <c r="F82" s="208"/>
      <c r="G82" s="213"/>
      <c r="H82" s="206"/>
      <c r="I82" s="206"/>
      <c r="J82" s="163"/>
      <c r="K82" s="178"/>
    </row>
    <row r="83" spans="2:11">
      <c r="B83" s="178"/>
      <c r="C83" s="206">
        <v>62</v>
      </c>
      <c r="D83" s="208"/>
      <c r="E83" s="207"/>
      <c r="F83" s="208"/>
      <c r="G83" s="213"/>
      <c r="H83" s="206"/>
      <c r="I83" s="206"/>
      <c r="J83" s="163"/>
      <c r="K83" s="178"/>
    </row>
    <row r="84" spans="2:11">
      <c r="B84" s="178"/>
      <c r="C84" s="206">
        <v>63</v>
      </c>
      <c r="D84" s="208"/>
      <c r="E84" s="207"/>
      <c r="F84" s="208"/>
      <c r="G84" s="213"/>
      <c r="H84" s="206"/>
      <c r="I84" s="206"/>
      <c r="J84" s="163"/>
      <c r="K84" s="178"/>
    </row>
    <row r="85" spans="2:11">
      <c r="B85" s="178"/>
      <c r="C85" s="206">
        <v>64</v>
      </c>
      <c r="D85" s="208"/>
      <c r="E85" s="207"/>
      <c r="F85" s="208"/>
      <c r="G85" s="213"/>
      <c r="H85" s="206"/>
      <c r="I85" s="206"/>
      <c r="J85" s="163"/>
      <c r="K85" s="178"/>
    </row>
    <row r="86" spans="2:11">
      <c r="B86" s="178"/>
      <c r="C86" s="206">
        <v>65</v>
      </c>
      <c r="D86" s="208"/>
      <c r="E86" s="207"/>
      <c r="F86" s="208"/>
      <c r="G86" s="213"/>
      <c r="H86" s="206"/>
      <c r="I86" s="206"/>
      <c r="J86" s="163"/>
      <c r="K86" s="178"/>
    </row>
    <row r="87" spans="2:11">
      <c r="B87" s="178"/>
      <c r="C87" s="206">
        <v>66</v>
      </c>
      <c r="D87" s="208"/>
      <c r="E87" s="207"/>
      <c r="F87" s="208"/>
      <c r="G87" s="213"/>
      <c r="H87" s="206"/>
      <c r="I87" s="206"/>
      <c r="J87" s="163"/>
      <c r="K87" s="178"/>
    </row>
    <row r="88" spans="2:11">
      <c r="B88" s="178"/>
      <c r="C88" s="206">
        <v>67</v>
      </c>
      <c r="D88" s="208"/>
      <c r="E88" s="207"/>
      <c r="F88" s="208"/>
      <c r="G88" s="213"/>
      <c r="H88" s="206"/>
      <c r="I88" s="206"/>
      <c r="J88" s="163"/>
      <c r="K88" s="178"/>
    </row>
    <row r="89" spans="2:11">
      <c r="B89" s="178"/>
      <c r="C89" s="206">
        <v>68</v>
      </c>
      <c r="D89" s="208"/>
      <c r="E89" s="207"/>
      <c r="F89" s="208"/>
      <c r="G89" s="213"/>
      <c r="H89" s="206"/>
      <c r="I89" s="206"/>
      <c r="J89" s="163"/>
      <c r="K89" s="178"/>
    </row>
    <row r="90" spans="2:11">
      <c r="B90" s="178"/>
      <c r="C90" s="206">
        <v>69</v>
      </c>
      <c r="D90" s="208"/>
      <c r="E90" s="207"/>
      <c r="F90" s="208"/>
      <c r="G90" s="213"/>
      <c r="H90" s="206"/>
      <c r="I90" s="206"/>
      <c r="J90" s="163"/>
      <c r="K90" s="178"/>
    </row>
    <row r="91" spans="2:11">
      <c r="B91" s="178"/>
      <c r="C91" s="206">
        <v>70</v>
      </c>
      <c r="D91" s="208"/>
      <c r="E91" s="207"/>
      <c r="F91" s="208"/>
      <c r="G91" s="213"/>
      <c r="H91" s="206"/>
      <c r="I91" s="206"/>
      <c r="J91" s="163"/>
      <c r="K91" s="178"/>
    </row>
    <row r="92" spans="2:11">
      <c r="B92" s="178"/>
      <c r="C92" s="206">
        <v>71</v>
      </c>
      <c r="D92" s="208"/>
      <c r="E92" s="207"/>
      <c r="F92" s="208"/>
      <c r="G92" s="213"/>
      <c r="H92" s="206"/>
      <c r="I92" s="206"/>
      <c r="J92" s="163"/>
      <c r="K92" s="178"/>
    </row>
    <row r="93" spans="2:11">
      <c r="B93" s="178"/>
      <c r="C93" s="206">
        <v>72</v>
      </c>
      <c r="D93" s="208"/>
      <c r="E93" s="207"/>
      <c r="F93" s="208"/>
      <c r="G93" s="213"/>
      <c r="H93" s="206"/>
      <c r="I93" s="206"/>
      <c r="J93" s="163"/>
      <c r="K93" s="178"/>
    </row>
    <row r="94" spans="2:11">
      <c r="B94" s="178"/>
      <c r="C94" s="206">
        <v>73</v>
      </c>
      <c r="D94" s="208"/>
      <c r="E94" s="207"/>
      <c r="F94" s="208"/>
      <c r="G94" s="213"/>
      <c r="H94" s="206"/>
      <c r="I94" s="206"/>
      <c r="J94" s="163"/>
      <c r="K94" s="178"/>
    </row>
    <row r="95" spans="2:11">
      <c r="B95" s="178"/>
      <c r="C95" s="206">
        <v>74</v>
      </c>
      <c r="D95" s="208"/>
      <c r="E95" s="207"/>
      <c r="F95" s="208"/>
      <c r="G95" s="213"/>
      <c r="H95" s="206"/>
      <c r="I95" s="206"/>
      <c r="J95" s="163"/>
      <c r="K95" s="178"/>
    </row>
    <row r="96" spans="2:11">
      <c r="B96" s="178"/>
      <c r="C96" s="206">
        <v>75</v>
      </c>
      <c r="D96" s="208"/>
      <c r="E96" s="207"/>
      <c r="F96" s="208"/>
      <c r="G96" s="213"/>
      <c r="H96" s="206"/>
      <c r="I96" s="206"/>
      <c r="J96" s="163"/>
      <c r="K96" s="178"/>
    </row>
    <row r="97" spans="2:11">
      <c r="B97" s="178"/>
      <c r="C97" s="206">
        <v>76</v>
      </c>
      <c r="D97" s="208"/>
      <c r="E97" s="207"/>
      <c r="F97" s="208"/>
      <c r="G97" s="213"/>
      <c r="H97" s="206"/>
      <c r="I97" s="206"/>
      <c r="J97" s="163"/>
      <c r="K97" s="178"/>
    </row>
    <row r="98" spans="2:11">
      <c r="B98" s="178"/>
      <c r="C98" s="206">
        <v>77</v>
      </c>
      <c r="D98" s="208"/>
      <c r="E98" s="207"/>
      <c r="F98" s="208"/>
      <c r="G98" s="213"/>
      <c r="H98" s="206"/>
      <c r="I98" s="206"/>
      <c r="J98" s="163"/>
      <c r="K98" s="178"/>
    </row>
    <row r="99" spans="2:11">
      <c r="B99" s="178"/>
      <c r="C99" s="206">
        <v>78</v>
      </c>
      <c r="D99" s="208"/>
      <c r="E99" s="207"/>
      <c r="F99" s="208"/>
      <c r="G99" s="213"/>
      <c r="H99" s="206"/>
      <c r="I99" s="206"/>
      <c r="J99" s="163"/>
      <c r="K99" s="178"/>
    </row>
    <row r="100" spans="2:11">
      <c r="B100" s="178"/>
      <c r="C100" s="206">
        <v>79</v>
      </c>
      <c r="D100" s="208"/>
      <c r="E100" s="207"/>
      <c r="F100" s="208"/>
      <c r="G100" s="213"/>
      <c r="H100" s="206"/>
      <c r="I100" s="206"/>
      <c r="J100" s="163"/>
      <c r="K100" s="178"/>
    </row>
    <row r="101" spans="2:11">
      <c r="B101" s="178"/>
      <c r="C101" s="206">
        <v>80</v>
      </c>
      <c r="D101" s="208"/>
      <c r="E101" s="207"/>
      <c r="F101" s="208"/>
      <c r="G101" s="213"/>
      <c r="H101" s="206"/>
      <c r="I101" s="206"/>
      <c r="J101" s="163"/>
      <c r="K101" s="178"/>
    </row>
    <row r="102" spans="2:11">
      <c r="B102" s="178"/>
      <c r="C102" s="206">
        <v>81</v>
      </c>
      <c r="D102" s="208"/>
      <c r="E102" s="207"/>
      <c r="F102" s="208"/>
      <c r="G102" s="213"/>
      <c r="H102" s="206"/>
      <c r="I102" s="206"/>
      <c r="J102" s="163"/>
      <c r="K102" s="178"/>
    </row>
    <row r="103" spans="2:11">
      <c r="B103" s="178"/>
      <c r="C103" s="206">
        <v>82</v>
      </c>
      <c r="D103" s="208"/>
      <c r="E103" s="207"/>
      <c r="F103" s="208"/>
      <c r="G103" s="213"/>
      <c r="H103" s="206"/>
      <c r="I103" s="206"/>
      <c r="J103" s="163"/>
      <c r="K103" s="178"/>
    </row>
    <row r="104" spans="2:11">
      <c r="B104" s="178"/>
      <c r="C104" s="206">
        <v>83</v>
      </c>
      <c r="D104" s="208"/>
      <c r="E104" s="207"/>
      <c r="F104" s="208"/>
      <c r="G104" s="213"/>
      <c r="H104" s="206"/>
      <c r="I104" s="206"/>
      <c r="J104" s="163"/>
      <c r="K104" s="178"/>
    </row>
    <row r="105" spans="2:11">
      <c r="B105" s="178"/>
      <c r="C105" s="206">
        <v>84</v>
      </c>
      <c r="D105" s="208"/>
      <c r="E105" s="207"/>
      <c r="F105" s="208"/>
      <c r="G105" s="213"/>
      <c r="H105" s="206"/>
      <c r="I105" s="206"/>
      <c r="J105" s="163"/>
      <c r="K105" s="178"/>
    </row>
    <row r="106" spans="2:11">
      <c r="B106" s="178"/>
      <c r="C106" s="206">
        <v>85</v>
      </c>
      <c r="D106" s="208"/>
      <c r="E106" s="207"/>
      <c r="F106" s="208"/>
      <c r="G106" s="213"/>
      <c r="H106" s="206"/>
      <c r="I106" s="206"/>
      <c r="J106" s="163"/>
      <c r="K106" s="178"/>
    </row>
    <row r="107" spans="2:11">
      <c r="B107" s="178"/>
      <c r="C107" s="206">
        <v>86</v>
      </c>
      <c r="D107" s="208"/>
      <c r="E107" s="207"/>
      <c r="F107" s="208"/>
      <c r="G107" s="213"/>
      <c r="H107" s="206"/>
      <c r="I107" s="206"/>
      <c r="J107" s="163"/>
      <c r="K107" s="178"/>
    </row>
    <row r="108" spans="2:11">
      <c r="B108" s="178"/>
      <c r="C108" s="206">
        <v>87</v>
      </c>
      <c r="D108" s="208"/>
      <c r="E108" s="207"/>
      <c r="F108" s="208"/>
      <c r="G108" s="213"/>
      <c r="H108" s="206"/>
      <c r="I108" s="206"/>
      <c r="J108" s="163"/>
      <c r="K108" s="178"/>
    </row>
    <row r="109" spans="2:11">
      <c r="B109" s="178"/>
      <c r="C109" s="206">
        <v>88</v>
      </c>
      <c r="D109" s="208"/>
      <c r="E109" s="207"/>
      <c r="F109" s="208"/>
      <c r="G109" s="213"/>
      <c r="H109" s="206"/>
      <c r="I109" s="206"/>
      <c r="J109" s="163"/>
      <c r="K109" s="178"/>
    </row>
    <row r="110" spans="2:11">
      <c r="B110" s="178"/>
      <c r="C110" s="206">
        <v>89</v>
      </c>
      <c r="D110" s="208"/>
      <c r="E110" s="207"/>
      <c r="F110" s="208"/>
      <c r="G110" s="213"/>
      <c r="H110" s="206"/>
      <c r="I110" s="206"/>
      <c r="J110" s="163"/>
      <c r="K110" s="178"/>
    </row>
    <row r="111" spans="2:11">
      <c r="B111" s="178"/>
      <c r="C111" s="206">
        <v>90</v>
      </c>
      <c r="D111" s="208"/>
      <c r="E111" s="207"/>
      <c r="F111" s="208"/>
      <c r="G111" s="213"/>
      <c r="H111" s="206"/>
      <c r="I111" s="206"/>
      <c r="J111" s="163"/>
      <c r="K111" s="178"/>
    </row>
    <row r="112" spans="2:11">
      <c r="B112" s="178"/>
      <c r="C112" s="206">
        <v>91</v>
      </c>
      <c r="D112" s="208"/>
      <c r="E112" s="207"/>
      <c r="F112" s="208"/>
      <c r="G112" s="213"/>
      <c r="H112" s="206"/>
      <c r="I112" s="206"/>
      <c r="J112" s="163"/>
      <c r="K112" s="178"/>
    </row>
    <row r="113" spans="2:11">
      <c r="B113" s="178"/>
      <c r="C113" s="206">
        <v>92</v>
      </c>
      <c r="D113" s="208"/>
      <c r="E113" s="207"/>
      <c r="F113" s="208"/>
      <c r="G113" s="213"/>
      <c r="H113" s="206"/>
      <c r="I113" s="206"/>
      <c r="J113" s="163"/>
      <c r="K113" s="178"/>
    </row>
    <row r="114" spans="2:11">
      <c r="B114" s="178"/>
      <c r="C114" s="206">
        <v>93</v>
      </c>
      <c r="D114" s="208"/>
      <c r="E114" s="207"/>
      <c r="F114" s="208"/>
      <c r="G114" s="213"/>
      <c r="H114" s="206"/>
      <c r="I114" s="206"/>
      <c r="J114" s="163"/>
      <c r="K114" s="178"/>
    </row>
    <row r="115" spans="2:11">
      <c r="B115" s="178"/>
      <c r="C115" s="206">
        <v>94</v>
      </c>
      <c r="D115" s="208"/>
      <c r="E115" s="207"/>
      <c r="F115" s="208"/>
      <c r="G115" s="213"/>
      <c r="H115" s="206"/>
      <c r="I115" s="206"/>
      <c r="J115" s="163"/>
      <c r="K115" s="178"/>
    </row>
    <row r="116" spans="2:11">
      <c r="B116" s="178"/>
      <c r="C116" s="206">
        <v>95</v>
      </c>
      <c r="D116" s="208"/>
      <c r="E116" s="207"/>
      <c r="F116" s="208"/>
      <c r="G116" s="213"/>
      <c r="H116" s="206"/>
      <c r="I116" s="206"/>
      <c r="J116" s="163"/>
      <c r="K116" s="178"/>
    </row>
    <row r="117" spans="2:11">
      <c r="B117" s="178"/>
      <c r="C117" s="206">
        <v>96</v>
      </c>
      <c r="D117" s="208"/>
      <c r="E117" s="207"/>
      <c r="F117" s="208"/>
      <c r="G117" s="213"/>
      <c r="H117" s="206"/>
      <c r="I117" s="206"/>
      <c r="J117" s="163"/>
      <c r="K117" s="178"/>
    </row>
    <row r="118" spans="2:11">
      <c r="B118" s="178"/>
      <c r="C118" s="206">
        <v>97</v>
      </c>
      <c r="D118" s="208"/>
      <c r="E118" s="207"/>
      <c r="F118" s="208"/>
      <c r="G118" s="213"/>
      <c r="H118" s="206"/>
      <c r="I118" s="206"/>
      <c r="J118" s="163"/>
      <c r="K118" s="178"/>
    </row>
    <row r="119" spans="2:11">
      <c r="B119" s="178"/>
      <c r="C119" s="206">
        <v>98</v>
      </c>
      <c r="D119" s="208"/>
      <c r="E119" s="207"/>
      <c r="F119" s="208"/>
      <c r="G119" s="213"/>
      <c r="H119" s="206"/>
      <c r="I119" s="206"/>
      <c r="J119" s="163"/>
      <c r="K119" s="178"/>
    </row>
    <row r="120" spans="2:11">
      <c r="B120" s="178"/>
      <c r="C120" s="206">
        <v>99</v>
      </c>
      <c r="D120" s="208"/>
      <c r="E120" s="207"/>
      <c r="F120" s="208"/>
      <c r="G120" s="213"/>
      <c r="H120" s="206"/>
      <c r="I120" s="206"/>
      <c r="J120" s="163"/>
      <c r="K120" s="178"/>
    </row>
    <row r="121" spans="2:11">
      <c r="B121" s="178"/>
      <c r="C121" s="206">
        <v>100</v>
      </c>
      <c r="D121" s="208"/>
      <c r="E121" s="207"/>
      <c r="F121" s="208"/>
      <c r="G121" s="213"/>
      <c r="H121" s="206"/>
      <c r="I121" s="206"/>
      <c r="J121" s="163"/>
      <c r="K121" s="178"/>
    </row>
    <row r="122" spans="2:11" ht="6.75" customHeight="1">
      <c r="B122" s="178"/>
      <c r="C122" s="178"/>
      <c r="D122" s="178"/>
      <c r="E122" s="178"/>
      <c r="F122" s="178"/>
      <c r="G122" s="178"/>
      <c r="H122" s="178"/>
      <c r="I122" s="178"/>
      <c r="J122" s="178"/>
      <c r="K122" s="178"/>
    </row>
  </sheetData>
  <mergeCells count="14">
    <mergeCell ref="F13:G13"/>
    <mergeCell ref="F20:G20"/>
    <mergeCell ref="J20:J21"/>
    <mergeCell ref="F12:G12"/>
    <mergeCell ref="B1:J1"/>
    <mergeCell ref="D20:E20"/>
    <mergeCell ref="C12:E12"/>
    <mergeCell ref="C13:E13"/>
    <mergeCell ref="C20:C21"/>
    <mergeCell ref="C18:E19"/>
    <mergeCell ref="I18:I19"/>
    <mergeCell ref="J18:J19"/>
    <mergeCell ref="H20:H21"/>
    <mergeCell ref="I20:I21"/>
  </mergeCells>
  <phoneticPr fontId="4"/>
  <pageMargins left="0.70866141732283472" right="0.70866141732283472" top="0.55118110236220474" bottom="0.55118110236220474" header="0.31496062992125984" footer="0.31496062992125984"/>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D4E17-537E-4666-80E1-C2E9752E9039}">
  <sheetPr codeName="Sheet36"/>
  <dimension ref="A1:AU49"/>
  <sheetViews>
    <sheetView view="pageBreakPreview" zoomScaleNormal="100" zoomScaleSheetLayoutView="100" workbookViewId="0"/>
  </sheetViews>
  <sheetFormatPr defaultRowHeight="13.2"/>
  <cols>
    <col min="1" max="1" width="1.88671875" style="1" customWidth="1"/>
    <col min="2" max="38" width="1.88671875" style="2" customWidth="1"/>
    <col min="39" max="39" width="3" style="4" customWidth="1"/>
    <col min="40" max="40" width="26.77734375" customWidth="1"/>
    <col min="41" max="42" width="5.77734375" customWidth="1"/>
    <col min="43" max="44" width="5.88671875" bestFit="1" customWidth="1"/>
    <col min="45" max="45" width="8.21875" customWidth="1"/>
    <col min="46" max="47" width="10.77734375" customWidth="1"/>
  </cols>
  <sheetData>
    <row r="1" spans="1:47" ht="13.8" thickBot="1">
      <c r="A1" s="17" t="s">
        <v>0</v>
      </c>
      <c r="N1" s="8"/>
      <c r="AE1" s="7" t="s">
        <v>1</v>
      </c>
      <c r="AF1" s="7"/>
      <c r="AG1" s="7"/>
      <c r="AH1" s="7"/>
      <c r="AI1" s="7"/>
      <c r="AJ1" s="7"/>
      <c r="AK1" s="7"/>
      <c r="AL1" s="7"/>
      <c r="AN1" s="588" t="s">
        <v>240</v>
      </c>
      <c r="AO1" s="589"/>
      <c r="AP1" s="589"/>
      <c r="AQ1" s="589"/>
      <c r="AR1" s="589"/>
      <c r="AS1" s="589"/>
      <c r="AT1" s="164"/>
      <c r="AU1" s="18" t="s">
        <v>994</v>
      </c>
    </row>
    <row r="2" spans="1:47" ht="17.25" customHeight="1" thickTop="1">
      <c r="A2" s="3"/>
      <c r="L2" s="590" t="s">
        <v>3</v>
      </c>
      <c r="M2" s="591"/>
      <c r="N2" s="591"/>
      <c r="O2" s="591"/>
      <c r="P2" s="591"/>
      <c r="Q2" s="591"/>
      <c r="R2" s="591"/>
      <c r="S2" s="591"/>
      <c r="T2" s="591"/>
      <c r="U2" s="591"/>
      <c r="V2" s="591"/>
      <c r="W2" s="591"/>
      <c r="X2" s="591"/>
      <c r="Y2" s="591"/>
      <c r="Z2" s="591"/>
      <c r="AA2" s="591"/>
      <c r="AB2" s="592"/>
      <c r="AE2" s="586" t="s">
        <v>4</v>
      </c>
      <c r="AF2" s="586"/>
      <c r="AG2" s="583"/>
      <c r="AH2" s="583"/>
      <c r="AI2" s="583"/>
      <c r="AJ2" s="584"/>
      <c r="AK2" s="596" t="s">
        <v>5</v>
      </c>
      <c r="AL2" s="597"/>
      <c r="AN2" s="602" t="s">
        <v>6</v>
      </c>
      <c r="AO2" s="605" t="s">
        <v>89</v>
      </c>
      <c r="AP2" s="605" t="s">
        <v>90</v>
      </c>
      <c r="AQ2" s="608" t="s">
        <v>9</v>
      </c>
      <c r="AR2" s="608" t="s">
        <v>10</v>
      </c>
      <c r="AS2" s="608" t="s">
        <v>11</v>
      </c>
      <c r="AT2" s="611" t="s">
        <v>12</v>
      </c>
      <c r="AU2" s="612"/>
    </row>
    <row r="3" spans="1:47" ht="17.25" customHeight="1" thickBot="1">
      <c r="A3" s="3"/>
      <c r="L3" s="593"/>
      <c r="M3" s="594"/>
      <c r="N3" s="594"/>
      <c r="O3" s="594"/>
      <c r="P3" s="594"/>
      <c r="Q3" s="594"/>
      <c r="R3" s="594"/>
      <c r="S3" s="594"/>
      <c r="T3" s="594"/>
      <c r="U3" s="594"/>
      <c r="V3" s="594"/>
      <c r="W3" s="594"/>
      <c r="X3" s="594"/>
      <c r="Y3" s="594"/>
      <c r="Z3" s="594"/>
      <c r="AA3" s="594"/>
      <c r="AB3" s="595"/>
      <c r="AE3" s="586"/>
      <c r="AF3" s="586"/>
      <c r="AG3" s="583"/>
      <c r="AH3" s="583"/>
      <c r="AI3" s="583"/>
      <c r="AJ3" s="584"/>
      <c r="AK3" s="585" t="s">
        <v>13</v>
      </c>
      <c r="AL3" s="586"/>
      <c r="AN3" s="603"/>
      <c r="AO3" s="606"/>
      <c r="AP3" s="606"/>
      <c r="AQ3" s="609"/>
      <c r="AR3" s="609"/>
      <c r="AS3" s="609"/>
      <c r="AT3" s="613"/>
      <c r="AU3" s="614"/>
    </row>
    <row r="4" spans="1:47" ht="14.25" customHeight="1" thickTop="1">
      <c r="AN4" s="604"/>
      <c r="AO4" s="607"/>
      <c r="AP4" s="607"/>
      <c r="AQ4" s="610"/>
      <c r="AR4" s="610"/>
      <c r="AS4" s="610"/>
      <c r="AT4" s="615"/>
      <c r="AU4" s="616"/>
    </row>
    <row r="5" spans="1:47" ht="12" customHeight="1">
      <c r="B5" s="7" t="s">
        <v>16</v>
      </c>
      <c r="AN5" s="802" t="s">
        <v>241</v>
      </c>
      <c r="AO5" s="796">
        <v>6000</v>
      </c>
      <c r="AP5" s="800" t="s">
        <v>132</v>
      </c>
      <c r="AQ5" s="798" t="s">
        <v>242</v>
      </c>
      <c r="AR5" s="800"/>
      <c r="AS5" s="799"/>
      <c r="AT5" s="793" t="s">
        <v>243</v>
      </c>
      <c r="AU5" s="794"/>
    </row>
    <row r="6" spans="1:47" ht="12" customHeight="1">
      <c r="B6" s="7" t="s">
        <v>17</v>
      </c>
      <c r="AN6" s="803"/>
      <c r="AO6" s="797"/>
      <c r="AP6" s="478"/>
      <c r="AQ6" s="801"/>
      <c r="AR6" s="478"/>
      <c r="AS6" s="799"/>
      <c r="AT6" s="793"/>
      <c r="AU6" s="794"/>
    </row>
    <row r="7" spans="1:47" ht="12" customHeight="1">
      <c r="B7" s="7"/>
      <c r="AM7" s="10"/>
      <c r="AN7" s="802" t="s">
        <v>244</v>
      </c>
      <c r="AO7" s="796">
        <v>8000</v>
      </c>
      <c r="AP7" s="804" t="s">
        <v>132</v>
      </c>
      <c r="AQ7" s="798" t="s">
        <v>245</v>
      </c>
      <c r="AR7" s="800"/>
      <c r="AS7" s="799"/>
      <c r="AT7" s="793" t="s">
        <v>243</v>
      </c>
      <c r="AU7" s="794"/>
    </row>
    <row r="8" spans="1:47" ht="12" customHeight="1">
      <c r="B8" s="579" t="s">
        <v>20</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N8" s="803"/>
      <c r="AO8" s="797"/>
      <c r="AP8" s="805"/>
      <c r="AQ8" s="801"/>
      <c r="AR8" s="478"/>
      <c r="AS8" s="799"/>
      <c r="AT8" s="793"/>
      <c r="AU8" s="794"/>
    </row>
    <row r="9" spans="1:47" ht="12" customHeight="1">
      <c r="B9" s="7" t="s">
        <v>23</v>
      </c>
      <c r="C9" s="82"/>
      <c r="AN9" s="802" t="s">
        <v>246</v>
      </c>
      <c r="AO9" s="796">
        <v>7500</v>
      </c>
      <c r="AP9" s="804" t="s">
        <v>132</v>
      </c>
      <c r="AQ9" s="798" t="s">
        <v>247</v>
      </c>
      <c r="AR9" s="800"/>
      <c r="AS9" s="799"/>
      <c r="AT9" s="793" t="s">
        <v>243</v>
      </c>
      <c r="AU9" s="794"/>
    </row>
    <row r="10" spans="1:47" ht="12" customHeight="1">
      <c r="B10" s="7" t="s">
        <v>24</v>
      </c>
      <c r="C10" s="8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N10" s="803"/>
      <c r="AO10" s="797"/>
      <c r="AP10" s="805"/>
      <c r="AQ10" s="801"/>
      <c r="AR10" s="478"/>
      <c r="AS10" s="799"/>
      <c r="AT10" s="793"/>
      <c r="AU10" s="794"/>
    </row>
    <row r="11" spans="1:47" ht="12" customHeight="1">
      <c r="B11" s="7" t="s">
        <v>27</v>
      </c>
      <c r="C11" s="8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N11" s="802" t="s">
        <v>248</v>
      </c>
      <c r="AO11" s="796">
        <v>9500</v>
      </c>
      <c r="AP11" s="804" t="s">
        <v>132</v>
      </c>
      <c r="AQ11" s="798" t="s">
        <v>249</v>
      </c>
      <c r="AR11" s="800"/>
      <c r="AS11" s="799"/>
      <c r="AT11" s="793" t="s">
        <v>243</v>
      </c>
      <c r="AU11" s="794"/>
    </row>
    <row r="12" spans="1:47" ht="12" customHeight="1">
      <c r="B12" s="7" t="s">
        <v>28</v>
      </c>
      <c r="C12" s="8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N12" s="803"/>
      <c r="AO12" s="797"/>
      <c r="AP12" s="805"/>
      <c r="AQ12" s="801"/>
      <c r="AR12" s="478"/>
      <c r="AS12" s="799"/>
      <c r="AT12" s="793"/>
      <c r="AU12" s="794"/>
    </row>
    <row r="13" spans="1:47" ht="12" customHeight="1">
      <c r="B13" s="58" t="s">
        <v>31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N13" s="299"/>
      <c r="AO13" s="301"/>
      <c r="AP13" s="301"/>
      <c r="AQ13" s="303"/>
      <c r="AR13" s="301"/>
      <c r="AS13" s="47"/>
      <c r="AT13" s="304"/>
      <c r="AU13" s="305"/>
    </row>
    <row r="14" spans="1:47" ht="12" customHeight="1">
      <c r="B14" s="7" t="s">
        <v>250</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N14" s="299" t="s">
        <v>251</v>
      </c>
      <c r="AO14" s="1"/>
      <c r="AP14" s="1"/>
      <c r="AQ14" s="31"/>
      <c r="AR14" s="31" t="s">
        <v>252</v>
      </c>
      <c r="AS14" s="155"/>
      <c r="AT14" s="155"/>
      <c r="AU14" s="302"/>
    </row>
    <row r="15" spans="1:47" ht="12" customHeight="1">
      <c r="B15" s="7" t="s">
        <v>35</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N15" s="299" t="s">
        <v>253</v>
      </c>
      <c r="AO15" s="301"/>
      <c r="AP15" s="301"/>
      <c r="AQ15" s="303"/>
      <c r="AR15" s="303" t="s">
        <v>254</v>
      </c>
      <c r="AS15" s="47"/>
      <c r="AT15" s="304"/>
      <c r="AU15" s="305"/>
    </row>
    <row r="16" spans="1:47" ht="12" customHeight="1">
      <c r="B16" s="7" t="s">
        <v>36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N16" s="299" t="s">
        <v>255</v>
      </c>
      <c r="AO16" s="1"/>
      <c r="AP16" s="301"/>
      <c r="AQ16" s="31"/>
      <c r="AR16" s="31" t="s">
        <v>256</v>
      </c>
      <c r="AS16" s="47"/>
      <c r="AT16" s="304"/>
      <c r="AU16" s="305"/>
    </row>
    <row r="17" spans="1:47" ht="12" customHeight="1">
      <c r="B17" s="7" t="s">
        <v>37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N17" s="299" t="s">
        <v>257</v>
      </c>
      <c r="AO17" s="301"/>
      <c r="AP17" s="301"/>
      <c r="AQ17" s="303"/>
      <c r="AR17" s="303"/>
      <c r="AS17" s="47"/>
      <c r="AT17" s="304"/>
      <c r="AU17" s="305"/>
    </row>
    <row r="18" spans="1:47" ht="12" customHeight="1">
      <c r="B18" s="7" t="s">
        <v>971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306" t="s">
        <v>258</v>
      </c>
      <c r="AO18" s="1"/>
      <c r="AP18" s="1"/>
      <c r="AQ18" s="31"/>
      <c r="AR18" s="31" t="s">
        <v>259</v>
      </c>
      <c r="AS18" s="47"/>
      <c r="AT18" s="304"/>
      <c r="AU18" s="305"/>
    </row>
    <row r="19" spans="1:47" ht="12" customHeight="1">
      <c r="B19" s="7" t="s">
        <v>970</v>
      </c>
      <c r="C19" s="1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N19" s="306" t="s">
        <v>260</v>
      </c>
      <c r="AO19" s="301"/>
      <c r="AP19" s="301"/>
      <c r="AQ19" s="303"/>
      <c r="AR19" s="303" t="s">
        <v>254</v>
      </c>
      <c r="AS19" s="47"/>
      <c r="AT19" s="304"/>
      <c r="AU19" s="305"/>
    </row>
    <row r="20" spans="1:47" ht="12" customHeight="1">
      <c r="B20" s="7" t="s">
        <v>40</v>
      </c>
      <c r="C20" s="12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N20" s="106"/>
      <c r="AO20" s="300"/>
      <c r="AP20" s="300"/>
      <c r="AQ20" s="31"/>
      <c r="AR20" s="31" t="s">
        <v>261</v>
      </c>
      <c r="AS20" s="300"/>
      <c r="AU20" s="22"/>
    </row>
    <row r="21" spans="1:47" ht="12" customHeight="1">
      <c r="B21" s="7" t="s">
        <v>41</v>
      </c>
      <c r="C21" s="12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N21" s="363" t="s">
        <v>963</v>
      </c>
      <c r="AO21" s="301"/>
      <c r="AP21" s="301"/>
      <c r="AQ21" s="301"/>
      <c r="AR21" s="301"/>
      <c r="AS21" s="47"/>
      <c r="AT21" s="304"/>
      <c r="AU21" s="305"/>
    </row>
    <row r="22" spans="1:47" ht="12" customHeight="1">
      <c r="B22" s="249"/>
      <c r="C22" s="250"/>
      <c r="D22" s="251"/>
      <c r="E22" s="251"/>
      <c r="F22" s="251"/>
      <c r="G22" s="251"/>
      <c r="H22" s="251"/>
      <c r="I22" s="251"/>
      <c r="J22" s="251"/>
      <c r="K22" s="251"/>
      <c r="L22" s="251"/>
      <c r="M22" s="251"/>
      <c r="N22" s="5"/>
      <c r="O22" s="5"/>
      <c r="P22" s="5"/>
      <c r="Q22" s="5"/>
      <c r="R22" s="5"/>
      <c r="S22" s="5"/>
      <c r="T22" s="5"/>
      <c r="U22" s="5"/>
      <c r="V22" s="5"/>
      <c r="W22" s="5"/>
      <c r="X22" s="5"/>
      <c r="Y22" s="5"/>
      <c r="Z22" s="5"/>
      <c r="AA22" s="5"/>
      <c r="AB22" s="5"/>
      <c r="AC22" s="5"/>
      <c r="AD22" s="5"/>
      <c r="AE22" s="5"/>
      <c r="AF22" s="5"/>
      <c r="AG22" s="5"/>
      <c r="AH22" s="5"/>
      <c r="AI22" s="5"/>
      <c r="AJ22" s="5"/>
      <c r="AK22" s="5"/>
      <c r="AL22" s="5"/>
      <c r="AN22" s="40" t="s">
        <v>262</v>
      </c>
      <c r="AO22" s="300"/>
      <c r="AP22" s="300"/>
      <c r="AQ22" s="31"/>
      <c r="AR22" s="31" t="s">
        <v>263</v>
      </c>
      <c r="AS22" s="47"/>
      <c r="AT22" s="304"/>
      <c r="AU22" s="305"/>
    </row>
    <row r="23" spans="1:47" ht="12" customHeight="1">
      <c r="B23" s="249"/>
      <c r="C23" s="250"/>
      <c r="D23" s="251"/>
      <c r="E23" s="251"/>
      <c r="F23" s="251"/>
      <c r="G23" s="251"/>
      <c r="H23" s="251"/>
      <c r="I23" s="251"/>
      <c r="J23" s="251"/>
      <c r="K23" s="251"/>
      <c r="L23" s="251"/>
      <c r="M23" s="251"/>
      <c r="N23" s="5"/>
      <c r="O23" s="5"/>
      <c r="P23" s="5"/>
      <c r="Q23" s="5"/>
      <c r="R23" s="5"/>
      <c r="S23" s="5"/>
      <c r="T23" s="5"/>
      <c r="U23" s="5"/>
      <c r="V23" s="5"/>
      <c r="W23" s="5"/>
      <c r="X23" s="5"/>
      <c r="Y23" s="5"/>
      <c r="Z23" s="5"/>
      <c r="AA23" s="5"/>
      <c r="AB23" s="5"/>
      <c r="AC23" s="5"/>
      <c r="AD23" s="5"/>
      <c r="AE23" s="5"/>
      <c r="AF23" s="5"/>
      <c r="AG23" s="5"/>
      <c r="AH23" s="5"/>
      <c r="AI23" s="5"/>
      <c r="AJ23" s="5"/>
      <c r="AK23" s="5"/>
      <c r="AL23" s="5"/>
      <c r="AN23" s="40" t="s">
        <v>264</v>
      </c>
      <c r="AO23" s="301"/>
      <c r="AP23" s="301"/>
      <c r="AQ23" s="303"/>
      <c r="AR23" s="303" t="s">
        <v>254</v>
      </c>
      <c r="AS23" s="47"/>
      <c r="AT23" s="304"/>
      <c r="AU23" s="305"/>
    </row>
    <row r="24" spans="1:47" ht="12" customHeight="1">
      <c r="B24" s="7"/>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N24" s="363" t="s">
        <v>265</v>
      </c>
      <c r="AO24" s="1"/>
      <c r="AP24" s="1"/>
      <c r="AQ24" s="31"/>
      <c r="AR24" s="31" t="s">
        <v>256</v>
      </c>
      <c r="AS24" s="300"/>
      <c r="AU24" s="22"/>
    </row>
    <row r="25" spans="1:47" ht="12" customHeight="1">
      <c r="B25" s="1"/>
      <c r="C25" s="1"/>
      <c r="D25" s="1"/>
      <c r="E25" s="1"/>
      <c r="F25" s="1"/>
      <c r="G25" s="1"/>
      <c r="H25" s="1"/>
      <c r="Q25" s="14" t="s">
        <v>42</v>
      </c>
      <c r="R25" s="7"/>
      <c r="S25" s="7"/>
      <c r="T25" s="7"/>
      <c r="U25" s="7"/>
      <c r="V25" s="7"/>
      <c r="W25" s="7"/>
      <c r="X25" s="7"/>
      <c r="Y25" s="7"/>
      <c r="Z25" s="7"/>
      <c r="AA25" s="7"/>
      <c r="AB25" s="5"/>
      <c r="AC25" s="566"/>
      <c r="AD25" s="566"/>
      <c r="AE25" s="566"/>
      <c r="AF25" s="5" t="s">
        <v>43</v>
      </c>
      <c r="AG25" s="567"/>
      <c r="AH25" s="567"/>
      <c r="AI25" s="5" t="s">
        <v>44</v>
      </c>
      <c r="AJ25" s="567"/>
      <c r="AK25" s="567"/>
      <c r="AL25" s="5" t="s">
        <v>45</v>
      </c>
      <c r="AN25" s="364" t="s">
        <v>266</v>
      </c>
      <c r="AO25" s="301"/>
      <c r="AP25" s="301"/>
      <c r="AQ25" s="31"/>
      <c r="AR25" s="31" t="s">
        <v>261</v>
      </c>
      <c r="AS25" s="47"/>
      <c r="AT25" s="304"/>
      <c r="AU25" s="305"/>
    </row>
    <row r="26" spans="1:47" ht="12" customHeight="1">
      <c r="A26" s="500" t="s">
        <v>47</v>
      </c>
      <c r="B26" s="501"/>
      <c r="C26" s="502"/>
      <c r="D26" s="527"/>
      <c r="E26" s="528"/>
      <c r="F26" s="528"/>
      <c r="G26" s="528"/>
      <c r="H26" s="528"/>
      <c r="I26" s="528"/>
      <c r="J26" s="528"/>
      <c r="K26" s="528"/>
      <c r="L26" s="528"/>
      <c r="M26" s="528"/>
      <c r="N26" s="528"/>
      <c r="O26" s="528"/>
      <c r="P26" s="528"/>
      <c r="Q26" s="528"/>
      <c r="R26" s="528"/>
      <c r="S26" s="528"/>
      <c r="T26" s="528"/>
      <c r="U26" s="528"/>
      <c r="V26" s="528"/>
      <c r="W26" s="528"/>
      <c r="X26" s="529"/>
      <c r="Y26" s="500" t="s">
        <v>48</v>
      </c>
      <c r="Z26" s="501"/>
      <c r="AA26" s="502"/>
      <c r="AB26" s="533"/>
      <c r="AC26" s="534"/>
      <c r="AD26" s="534"/>
      <c r="AE26" s="534"/>
      <c r="AF26" s="534"/>
      <c r="AG26" s="534"/>
      <c r="AH26" s="534"/>
      <c r="AI26" s="534"/>
      <c r="AJ26" s="534"/>
      <c r="AK26" s="534"/>
      <c r="AL26" s="535"/>
      <c r="AM26" s="5"/>
      <c r="AN26" s="356"/>
      <c r="AO26" s="360"/>
      <c r="AP26" s="360"/>
      <c r="AQ26" s="360"/>
      <c r="AR26" s="360"/>
      <c r="AS26" s="361"/>
      <c r="AT26" s="362"/>
      <c r="AU26" s="358"/>
    </row>
    <row r="27" spans="1:47" ht="12" customHeight="1">
      <c r="A27" s="503"/>
      <c r="B27" s="504"/>
      <c r="C27" s="505"/>
      <c r="D27" s="530"/>
      <c r="E27" s="531"/>
      <c r="F27" s="531"/>
      <c r="G27" s="531"/>
      <c r="H27" s="531"/>
      <c r="I27" s="531"/>
      <c r="J27" s="531"/>
      <c r="K27" s="531"/>
      <c r="L27" s="531"/>
      <c r="M27" s="531"/>
      <c r="N27" s="531"/>
      <c r="O27" s="531"/>
      <c r="P27" s="531"/>
      <c r="Q27" s="531"/>
      <c r="R27" s="531"/>
      <c r="S27" s="531"/>
      <c r="T27" s="531"/>
      <c r="U27" s="531"/>
      <c r="V27" s="531"/>
      <c r="W27" s="531"/>
      <c r="X27" s="532"/>
      <c r="Y27" s="503"/>
      <c r="Z27" s="504"/>
      <c r="AA27" s="505"/>
      <c r="AB27" s="536"/>
      <c r="AC27" s="537"/>
      <c r="AD27" s="537"/>
      <c r="AE27" s="537"/>
      <c r="AF27" s="537"/>
      <c r="AG27" s="537"/>
      <c r="AH27" s="537"/>
      <c r="AI27" s="537"/>
      <c r="AJ27" s="537"/>
      <c r="AK27" s="537"/>
      <c r="AL27" s="538"/>
      <c r="AM27" s="5"/>
      <c r="AN27" s="327"/>
      <c r="AO27" s="1"/>
      <c r="AP27" s="257"/>
      <c r="AQ27" s="1"/>
      <c r="AR27" s="1"/>
      <c r="AS27" s="65"/>
      <c r="AT27" s="359"/>
      <c r="AU27" s="359"/>
    </row>
    <row r="28" spans="1:47" ht="12" customHeight="1">
      <c r="A28" s="500" t="s">
        <v>51</v>
      </c>
      <c r="B28" s="501"/>
      <c r="C28" s="502"/>
      <c r="D28" s="544" t="s">
        <v>52</v>
      </c>
      <c r="E28" s="545"/>
      <c r="F28" s="545"/>
      <c r="G28" s="545"/>
      <c r="H28" s="545"/>
      <c r="I28" s="545"/>
      <c r="J28" s="545"/>
      <c r="K28" s="545"/>
      <c r="L28" s="545"/>
      <c r="M28" s="545"/>
      <c r="N28" s="545"/>
      <c r="O28" s="545"/>
      <c r="P28" s="545"/>
      <c r="Q28" s="545"/>
      <c r="R28" s="545"/>
      <c r="S28" s="545"/>
      <c r="T28" s="545"/>
      <c r="U28" s="545"/>
      <c r="V28" s="545"/>
      <c r="W28" s="545"/>
      <c r="X28" s="546"/>
      <c r="Y28" s="500" t="s">
        <v>53</v>
      </c>
      <c r="Z28" s="501"/>
      <c r="AA28" s="502"/>
      <c r="AB28" s="533"/>
      <c r="AC28" s="534"/>
      <c r="AD28" s="534"/>
      <c r="AE28" s="534"/>
      <c r="AF28" s="534"/>
      <c r="AG28" s="534"/>
      <c r="AH28" s="534"/>
      <c r="AI28" s="534"/>
      <c r="AJ28" s="534"/>
      <c r="AK28" s="534"/>
      <c r="AL28" s="535"/>
      <c r="AM28" s="5"/>
      <c r="AN28" s="808" t="s">
        <v>267</v>
      </c>
      <c r="AO28" s="809"/>
      <c r="AP28" s="809"/>
      <c r="AQ28" s="809"/>
      <c r="AR28" s="809"/>
      <c r="AS28" s="809"/>
      <c r="AT28" s="23"/>
      <c r="AU28" s="23"/>
    </row>
    <row r="29" spans="1:47" ht="12" customHeight="1">
      <c r="A29" s="541"/>
      <c r="B29" s="542"/>
      <c r="C29" s="543"/>
      <c r="D29" s="547"/>
      <c r="E29" s="548"/>
      <c r="F29" s="548"/>
      <c r="G29" s="548"/>
      <c r="H29" s="548"/>
      <c r="I29" s="548"/>
      <c r="J29" s="548"/>
      <c r="K29" s="548"/>
      <c r="L29" s="548"/>
      <c r="M29" s="548"/>
      <c r="N29" s="548"/>
      <c r="O29" s="548"/>
      <c r="P29" s="548"/>
      <c r="Q29" s="548"/>
      <c r="R29" s="548"/>
      <c r="S29" s="548"/>
      <c r="T29" s="548"/>
      <c r="U29" s="548"/>
      <c r="V29" s="548"/>
      <c r="W29" s="548"/>
      <c r="X29" s="549"/>
      <c r="Y29" s="503"/>
      <c r="Z29" s="504"/>
      <c r="AA29" s="505"/>
      <c r="AB29" s="536"/>
      <c r="AC29" s="537"/>
      <c r="AD29" s="537"/>
      <c r="AE29" s="537"/>
      <c r="AF29" s="537"/>
      <c r="AG29" s="537"/>
      <c r="AH29" s="537"/>
      <c r="AI29" s="537"/>
      <c r="AJ29" s="537"/>
      <c r="AK29" s="537"/>
      <c r="AL29" s="538"/>
      <c r="AM29" s="5"/>
      <c r="AN29" s="802" t="s">
        <v>268</v>
      </c>
      <c r="AO29" s="796">
        <v>2600</v>
      </c>
      <c r="AP29" s="796">
        <f>INT(AO29*0.9)</f>
        <v>2340</v>
      </c>
      <c r="AQ29" s="800" t="s">
        <v>269</v>
      </c>
      <c r="AR29" s="800"/>
      <c r="AS29" s="799"/>
      <c r="AT29" s="806"/>
      <c r="AU29" s="807"/>
    </row>
    <row r="30" spans="1:47" ht="12" customHeight="1">
      <c r="A30" s="541"/>
      <c r="B30" s="542"/>
      <c r="C30" s="543"/>
      <c r="D30" s="547"/>
      <c r="E30" s="548"/>
      <c r="F30" s="548"/>
      <c r="G30" s="548"/>
      <c r="H30" s="548"/>
      <c r="I30" s="548"/>
      <c r="J30" s="548"/>
      <c r="K30" s="548"/>
      <c r="L30" s="548"/>
      <c r="M30" s="548"/>
      <c r="N30" s="548"/>
      <c r="O30" s="548"/>
      <c r="P30" s="548"/>
      <c r="Q30" s="548"/>
      <c r="R30" s="548"/>
      <c r="S30" s="548"/>
      <c r="T30" s="548"/>
      <c r="U30" s="548"/>
      <c r="V30" s="548"/>
      <c r="W30" s="548"/>
      <c r="X30" s="549"/>
      <c r="Y30" s="500" t="s">
        <v>56</v>
      </c>
      <c r="Z30" s="501"/>
      <c r="AA30" s="502"/>
      <c r="AB30" s="557"/>
      <c r="AC30" s="558"/>
      <c r="AD30" s="558"/>
      <c r="AE30" s="558"/>
      <c r="AF30" s="558"/>
      <c r="AG30" s="558"/>
      <c r="AH30" s="558"/>
      <c r="AI30" s="558"/>
      <c r="AJ30" s="558"/>
      <c r="AK30" s="558"/>
      <c r="AL30" s="559"/>
      <c r="AM30" s="5"/>
      <c r="AN30" s="803"/>
      <c r="AO30" s="797"/>
      <c r="AP30" s="797"/>
      <c r="AQ30" s="478"/>
      <c r="AR30" s="478"/>
      <c r="AS30" s="799"/>
      <c r="AT30" s="806"/>
      <c r="AU30" s="807"/>
    </row>
    <row r="31" spans="1:47" ht="12" customHeight="1">
      <c r="A31" s="503"/>
      <c r="B31" s="504"/>
      <c r="C31" s="505"/>
      <c r="D31" s="550"/>
      <c r="E31" s="551"/>
      <c r="F31" s="551"/>
      <c r="G31" s="551"/>
      <c r="H31" s="551"/>
      <c r="I31" s="551"/>
      <c r="J31" s="551"/>
      <c r="K31" s="551"/>
      <c r="L31" s="551"/>
      <c r="M31" s="551"/>
      <c r="N31" s="551"/>
      <c r="O31" s="551"/>
      <c r="P31" s="551"/>
      <c r="Q31" s="551"/>
      <c r="R31" s="551"/>
      <c r="S31" s="551"/>
      <c r="T31" s="551"/>
      <c r="U31" s="551"/>
      <c r="V31" s="551"/>
      <c r="W31" s="551"/>
      <c r="X31" s="552"/>
      <c r="Y31" s="503"/>
      <c r="Z31" s="504"/>
      <c r="AA31" s="505"/>
      <c r="AB31" s="560"/>
      <c r="AC31" s="561"/>
      <c r="AD31" s="561"/>
      <c r="AE31" s="561"/>
      <c r="AF31" s="561"/>
      <c r="AG31" s="561"/>
      <c r="AH31" s="561"/>
      <c r="AI31" s="561"/>
      <c r="AJ31" s="561"/>
      <c r="AK31" s="561"/>
      <c r="AL31" s="562"/>
      <c r="AM31" s="5"/>
      <c r="AN31" s="802" t="s">
        <v>270</v>
      </c>
      <c r="AO31" s="796">
        <v>2600</v>
      </c>
      <c r="AP31" s="796">
        <f t="shared" ref="AP31" si="0">INT(AO31*0.9)</f>
        <v>2340</v>
      </c>
      <c r="AQ31" s="800" t="s">
        <v>271</v>
      </c>
      <c r="AR31" s="800"/>
      <c r="AS31" s="799"/>
      <c r="AT31" s="806"/>
      <c r="AU31" s="807"/>
    </row>
    <row r="32" spans="1:47" ht="12" customHeight="1">
      <c r="A32" s="500" t="s">
        <v>59</v>
      </c>
      <c r="B32" s="501"/>
      <c r="C32" s="502"/>
      <c r="D32" s="533"/>
      <c r="E32" s="534"/>
      <c r="F32" s="534"/>
      <c r="G32" s="534"/>
      <c r="H32" s="534"/>
      <c r="I32" s="534"/>
      <c r="J32" s="534"/>
      <c r="K32" s="534"/>
      <c r="L32" s="534"/>
      <c r="M32" s="534"/>
      <c r="N32" s="534"/>
      <c r="O32" s="534"/>
      <c r="P32" s="534"/>
      <c r="Q32" s="534"/>
      <c r="R32" s="534"/>
      <c r="S32" s="534"/>
      <c r="T32" s="534"/>
      <c r="U32" s="534"/>
      <c r="V32" s="534"/>
      <c r="W32" s="534"/>
      <c r="X32" s="535"/>
      <c r="Y32" s="500" t="s">
        <v>60</v>
      </c>
      <c r="Z32" s="501"/>
      <c r="AA32" s="502"/>
      <c r="AB32" s="557"/>
      <c r="AC32" s="558"/>
      <c r="AD32" s="558"/>
      <c r="AE32" s="558"/>
      <c r="AF32" s="558"/>
      <c r="AG32" s="558"/>
      <c r="AH32" s="558"/>
      <c r="AI32" s="558"/>
      <c r="AJ32" s="558"/>
      <c r="AK32" s="558"/>
      <c r="AL32" s="559"/>
      <c r="AM32" s="5"/>
      <c r="AN32" s="803"/>
      <c r="AO32" s="797"/>
      <c r="AP32" s="797"/>
      <c r="AQ32" s="478"/>
      <c r="AR32" s="478"/>
      <c r="AS32" s="799"/>
      <c r="AT32" s="806"/>
      <c r="AU32" s="807"/>
    </row>
    <row r="33" spans="1:47" ht="12" customHeight="1">
      <c r="A33" s="503"/>
      <c r="B33" s="504"/>
      <c r="C33" s="505"/>
      <c r="D33" s="536"/>
      <c r="E33" s="537"/>
      <c r="F33" s="537"/>
      <c r="G33" s="537"/>
      <c r="H33" s="537"/>
      <c r="I33" s="537"/>
      <c r="J33" s="537"/>
      <c r="K33" s="537"/>
      <c r="L33" s="537"/>
      <c r="M33" s="537"/>
      <c r="N33" s="537"/>
      <c r="O33" s="537"/>
      <c r="P33" s="537"/>
      <c r="Q33" s="537"/>
      <c r="R33" s="537"/>
      <c r="S33" s="537"/>
      <c r="T33" s="537"/>
      <c r="U33" s="537"/>
      <c r="V33" s="537"/>
      <c r="W33" s="537"/>
      <c r="X33" s="538"/>
      <c r="Y33" s="503"/>
      <c r="Z33" s="504"/>
      <c r="AA33" s="505"/>
      <c r="AB33" s="560"/>
      <c r="AC33" s="561"/>
      <c r="AD33" s="561"/>
      <c r="AE33" s="561"/>
      <c r="AF33" s="561"/>
      <c r="AG33" s="561"/>
      <c r="AH33" s="561"/>
      <c r="AI33" s="561"/>
      <c r="AJ33" s="561"/>
      <c r="AK33" s="561"/>
      <c r="AL33" s="562"/>
      <c r="AM33" s="5"/>
      <c r="AN33" s="802" t="s">
        <v>272</v>
      </c>
      <c r="AO33" s="796">
        <v>2600</v>
      </c>
      <c r="AP33" s="796">
        <f t="shared" ref="AP33" si="1">INT(AO33*0.9)</f>
        <v>2340</v>
      </c>
      <c r="AQ33" s="800" t="s">
        <v>273</v>
      </c>
      <c r="AR33" s="800"/>
      <c r="AS33" s="799"/>
      <c r="AT33" s="806"/>
      <c r="AU33" s="807"/>
    </row>
    <row r="34" spans="1:47" ht="12" customHeight="1">
      <c r="A34" s="7" t="s">
        <v>63</v>
      </c>
      <c r="B34" s="6"/>
      <c r="C34" s="6"/>
      <c r="D34" s="6"/>
      <c r="E34" s="6"/>
      <c r="F34" s="6"/>
      <c r="G34" s="6"/>
      <c r="H34" s="6"/>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803"/>
      <c r="AO34" s="797"/>
      <c r="AP34" s="797"/>
      <c r="AQ34" s="478"/>
      <c r="AR34" s="478"/>
      <c r="AS34" s="799"/>
      <c r="AT34" s="806"/>
      <c r="AU34" s="807"/>
    </row>
    <row r="35" spans="1:47" ht="12" customHeight="1">
      <c r="A35" s="500" t="s">
        <v>66</v>
      </c>
      <c r="B35" s="501"/>
      <c r="C35" s="502"/>
      <c r="D35" s="527"/>
      <c r="E35" s="528"/>
      <c r="F35" s="528"/>
      <c r="G35" s="528"/>
      <c r="H35" s="528"/>
      <c r="I35" s="528"/>
      <c r="J35" s="528"/>
      <c r="K35" s="528"/>
      <c r="L35" s="528"/>
      <c r="M35" s="528"/>
      <c r="N35" s="528"/>
      <c r="O35" s="528"/>
      <c r="P35" s="528"/>
      <c r="Q35" s="528"/>
      <c r="R35" s="528"/>
      <c r="S35" s="528"/>
      <c r="T35" s="528"/>
      <c r="U35" s="528"/>
      <c r="V35" s="528"/>
      <c r="W35" s="528"/>
      <c r="X35" s="529"/>
      <c r="Y35" s="500" t="s">
        <v>53</v>
      </c>
      <c r="Z35" s="501"/>
      <c r="AA35" s="502"/>
      <c r="AB35" s="533"/>
      <c r="AC35" s="534"/>
      <c r="AD35" s="534"/>
      <c r="AE35" s="534"/>
      <c r="AF35" s="534"/>
      <c r="AG35" s="534"/>
      <c r="AH35" s="534"/>
      <c r="AI35" s="534"/>
      <c r="AJ35" s="534"/>
      <c r="AK35" s="534"/>
      <c r="AL35" s="535"/>
      <c r="AM35" s="5"/>
      <c r="AN35" s="802" t="s">
        <v>274</v>
      </c>
      <c r="AO35" s="796">
        <v>2600</v>
      </c>
      <c r="AP35" s="796">
        <f t="shared" ref="AP35" si="2">INT(AO35*0.9)</f>
        <v>2340</v>
      </c>
      <c r="AQ35" s="800" t="s">
        <v>275</v>
      </c>
      <c r="AR35" s="800"/>
      <c r="AS35" s="799"/>
      <c r="AT35" s="806"/>
      <c r="AU35" s="807"/>
    </row>
    <row r="36" spans="1:47" ht="12" customHeight="1">
      <c r="A36" s="503" t="s">
        <v>67</v>
      </c>
      <c r="B36" s="504"/>
      <c r="C36" s="505"/>
      <c r="D36" s="530"/>
      <c r="E36" s="531"/>
      <c r="F36" s="531"/>
      <c r="G36" s="531"/>
      <c r="H36" s="531"/>
      <c r="I36" s="531"/>
      <c r="J36" s="531"/>
      <c r="K36" s="531"/>
      <c r="L36" s="531"/>
      <c r="M36" s="531"/>
      <c r="N36" s="531"/>
      <c r="O36" s="531"/>
      <c r="P36" s="531"/>
      <c r="Q36" s="531"/>
      <c r="R36" s="531"/>
      <c r="S36" s="531"/>
      <c r="T36" s="531"/>
      <c r="U36" s="531"/>
      <c r="V36" s="531"/>
      <c r="W36" s="531"/>
      <c r="X36" s="532"/>
      <c r="Y36" s="503"/>
      <c r="Z36" s="504"/>
      <c r="AA36" s="505"/>
      <c r="AB36" s="536"/>
      <c r="AC36" s="537"/>
      <c r="AD36" s="537"/>
      <c r="AE36" s="537"/>
      <c r="AF36" s="537"/>
      <c r="AG36" s="537"/>
      <c r="AH36" s="537"/>
      <c r="AI36" s="537"/>
      <c r="AJ36" s="537"/>
      <c r="AK36" s="537"/>
      <c r="AL36" s="538"/>
      <c r="AM36" s="5"/>
      <c r="AN36" s="803"/>
      <c r="AO36" s="797"/>
      <c r="AP36" s="797"/>
      <c r="AQ36" s="478"/>
      <c r="AR36" s="478"/>
      <c r="AS36" s="799"/>
      <c r="AT36" s="806"/>
      <c r="AU36" s="807"/>
    </row>
    <row r="37" spans="1:47" ht="12" customHeight="1">
      <c r="A37" s="500" t="s">
        <v>51</v>
      </c>
      <c r="B37" s="501"/>
      <c r="C37" s="502"/>
      <c r="D37" s="544" t="s">
        <v>52</v>
      </c>
      <c r="E37" s="545"/>
      <c r="F37" s="545"/>
      <c r="G37" s="545"/>
      <c r="H37" s="545"/>
      <c r="I37" s="545"/>
      <c r="J37" s="545"/>
      <c r="K37" s="545"/>
      <c r="L37" s="545"/>
      <c r="M37" s="545"/>
      <c r="N37" s="545"/>
      <c r="O37" s="545"/>
      <c r="P37" s="545"/>
      <c r="Q37" s="545"/>
      <c r="R37" s="545"/>
      <c r="S37" s="545"/>
      <c r="T37" s="545"/>
      <c r="U37" s="545"/>
      <c r="V37" s="545"/>
      <c r="W37" s="545"/>
      <c r="X37" s="546"/>
      <c r="Y37" s="500" t="s">
        <v>56</v>
      </c>
      <c r="Z37" s="501"/>
      <c r="AA37" s="502"/>
      <c r="AB37" s="533"/>
      <c r="AC37" s="534"/>
      <c r="AD37" s="534"/>
      <c r="AE37" s="534"/>
      <c r="AF37" s="534"/>
      <c r="AG37" s="534"/>
      <c r="AH37" s="534"/>
      <c r="AI37" s="534"/>
      <c r="AJ37" s="534"/>
      <c r="AK37" s="534"/>
      <c r="AL37" s="535"/>
      <c r="AM37" s="5"/>
      <c r="AN37" s="795" t="s">
        <v>276</v>
      </c>
      <c r="AO37" s="796">
        <v>2600</v>
      </c>
      <c r="AP37" s="796">
        <f t="shared" ref="AP37" si="3">INT(AO37*0.9)</f>
        <v>2340</v>
      </c>
      <c r="AQ37" s="800" t="s">
        <v>277</v>
      </c>
      <c r="AR37" s="800"/>
      <c r="AS37" s="799"/>
      <c r="AT37" s="793"/>
      <c r="AU37" s="794"/>
    </row>
    <row r="38" spans="1:47" ht="12" customHeight="1">
      <c r="A38" s="541"/>
      <c r="B38" s="542"/>
      <c r="C38" s="543"/>
      <c r="D38" s="547"/>
      <c r="E38" s="548"/>
      <c r="F38" s="548"/>
      <c r="G38" s="548"/>
      <c r="H38" s="548"/>
      <c r="I38" s="548"/>
      <c r="J38" s="548"/>
      <c r="K38" s="548"/>
      <c r="L38" s="548"/>
      <c r="M38" s="548"/>
      <c r="N38" s="548"/>
      <c r="O38" s="548"/>
      <c r="P38" s="548"/>
      <c r="Q38" s="548"/>
      <c r="R38" s="548"/>
      <c r="S38" s="548"/>
      <c r="T38" s="548"/>
      <c r="U38" s="548"/>
      <c r="V38" s="548"/>
      <c r="W38" s="548"/>
      <c r="X38" s="549"/>
      <c r="Y38" s="503"/>
      <c r="Z38" s="504"/>
      <c r="AA38" s="505"/>
      <c r="AB38" s="536"/>
      <c r="AC38" s="537"/>
      <c r="AD38" s="537"/>
      <c r="AE38" s="537"/>
      <c r="AF38" s="537"/>
      <c r="AG38" s="537"/>
      <c r="AH38" s="537"/>
      <c r="AI38" s="537"/>
      <c r="AJ38" s="537"/>
      <c r="AK38" s="537"/>
      <c r="AL38" s="538"/>
      <c r="AM38" s="5"/>
      <c r="AN38" s="795"/>
      <c r="AO38" s="796"/>
      <c r="AP38" s="797"/>
      <c r="AQ38" s="800"/>
      <c r="AR38" s="800"/>
      <c r="AS38" s="799"/>
      <c r="AT38" s="793"/>
      <c r="AU38" s="794"/>
    </row>
    <row r="39" spans="1:47" ht="12" customHeight="1">
      <c r="A39" s="541"/>
      <c r="B39" s="542"/>
      <c r="C39" s="543"/>
      <c r="D39" s="547"/>
      <c r="E39" s="548"/>
      <c r="F39" s="548"/>
      <c r="G39" s="548"/>
      <c r="H39" s="548"/>
      <c r="I39" s="548"/>
      <c r="J39" s="548"/>
      <c r="K39" s="548"/>
      <c r="L39" s="548"/>
      <c r="M39" s="548"/>
      <c r="N39" s="548"/>
      <c r="O39" s="548"/>
      <c r="P39" s="548"/>
      <c r="Q39" s="548"/>
      <c r="R39" s="548"/>
      <c r="S39" s="548"/>
      <c r="T39" s="548"/>
      <c r="U39" s="548"/>
      <c r="V39" s="548"/>
      <c r="W39" s="548"/>
      <c r="X39" s="549"/>
      <c r="Y39" s="500" t="s">
        <v>60</v>
      </c>
      <c r="Z39" s="501"/>
      <c r="AA39" s="502"/>
      <c r="AB39" s="533"/>
      <c r="AC39" s="534"/>
      <c r="AD39" s="534"/>
      <c r="AE39" s="534"/>
      <c r="AF39" s="534"/>
      <c r="AG39" s="534"/>
      <c r="AH39" s="534"/>
      <c r="AI39" s="534"/>
      <c r="AJ39" s="534"/>
      <c r="AK39" s="534"/>
      <c r="AL39" s="535"/>
      <c r="AM39" s="5"/>
      <c r="AN39" s="795" t="s">
        <v>278</v>
      </c>
      <c r="AO39" s="796">
        <v>2600</v>
      </c>
      <c r="AP39" s="796">
        <f t="shared" ref="AP39" si="4">INT(AO39*0.9)</f>
        <v>2340</v>
      </c>
      <c r="AQ39" s="800" t="s">
        <v>279</v>
      </c>
      <c r="AR39" s="800"/>
      <c r="AS39" s="799"/>
      <c r="AT39" s="793"/>
      <c r="AU39" s="794"/>
    </row>
    <row r="40" spans="1:47" ht="12" customHeight="1">
      <c r="A40" s="503"/>
      <c r="B40" s="504"/>
      <c r="C40" s="505"/>
      <c r="D40" s="550"/>
      <c r="E40" s="551"/>
      <c r="F40" s="551"/>
      <c r="G40" s="551"/>
      <c r="H40" s="551"/>
      <c r="I40" s="551"/>
      <c r="J40" s="551"/>
      <c r="K40" s="551"/>
      <c r="L40" s="551"/>
      <c r="M40" s="551"/>
      <c r="N40" s="551"/>
      <c r="O40" s="551"/>
      <c r="P40" s="551"/>
      <c r="Q40" s="551"/>
      <c r="R40" s="551"/>
      <c r="S40" s="551"/>
      <c r="T40" s="551"/>
      <c r="U40" s="551"/>
      <c r="V40" s="551"/>
      <c r="W40" s="551"/>
      <c r="X40" s="552"/>
      <c r="Y40" s="503"/>
      <c r="Z40" s="504"/>
      <c r="AA40" s="505"/>
      <c r="AB40" s="536"/>
      <c r="AC40" s="537"/>
      <c r="AD40" s="537"/>
      <c r="AE40" s="537"/>
      <c r="AF40" s="537"/>
      <c r="AG40" s="537"/>
      <c r="AH40" s="537"/>
      <c r="AI40" s="537"/>
      <c r="AJ40" s="537"/>
      <c r="AK40" s="537"/>
      <c r="AL40" s="538"/>
      <c r="AM40" s="5"/>
      <c r="AN40" s="795"/>
      <c r="AO40" s="796"/>
      <c r="AP40" s="797"/>
      <c r="AQ40" s="800"/>
      <c r="AR40" s="800"/>
      <c r="AS40" s="799"/>
      <c r="AT40" s="793"/>
      <c r="AU40" s="794"/>
    </row>
    <row r="41" spans="1:47" ht="12" customHeight="1">
      <c r="A41" s="9" t="s">
        <v>74</v>
      </c>
      <c r="AM41" s="5"/>
      <c r="AN41" s="795" t="s">
        <v>280</v>
      </c>
      <c r="AO41" s="796">
        <v>2600</v>
      </c>
      <c r="AP41" s="796">
        <f>INT(AO41*0.9)</f>
        <v>2340</v>
      </c>
      <c r="AQ41" s="800" t="s">
        <v>281</v>
      </c>
      <c r="AR41" s="798"/>
      <c r="AS41" s="799"/>
      <c r="AT41" s="793"/>
      <c r="AU41" s="794"/>
    </row>
    <row r="42" spans="1:47" ht="12" customHeight="1">
      <c r="A42" s="476" t="s">
        <v>75</v>
      </c>
      <c r="B42" s="476"/>
      <c r="C42" s="476"/>
      <c r="D42" s="488"/>
      <c r="E42" s="489"/>
      <c r="F42" s="489"/>
      <c r="G42" s="489"/>
      <c r="H42" s="489"/>
      <c r="I42" s="489"/>
      <c r="J42" s="489"/>
      <c r="K42" s="490"/>
      <c r="L42" s="476" t="s">
        <v>76</v>
      </c>
      <c r="M42" s="476"/>
      <c r="N42" s="476"/>
      <c r="O42" s="494"/>
      <c r="P42" s="495"/>
      <c r="Q42" s="495"/>
      <c r="R42" s="496"/>
      <c r="S42" s="500" t="s">
        <v>77</v>
      </c>
      <c r="T42" s="501"/>
      <c r="U42" s="502"/>
      <c r="V42" s="494"/>
      <c r="W42" s="495"/>
      <c r="X42" s="495"/>
      <c r="Y42" s="496"/>
      <c r="Z42" s="500" t="s">
        <v>78</v>
      </c>
      <c r="AA42" s="501"/>
      <c r="AB42" s="502"/>
      <c r="AC42" s="494" t="s">
        <v>79</v>
      </c>
      <c r="AD42" s="495"/>
      <c r="AE42" s="495"/>
      <c r="AF42" s="496"/>
      <c r="AG42" s="500"/>
      <c r="AH42" s="501"/>
      <c r="AI42" s="501"/>
      <c r="AJ42" s="501"/>
      <c r="AK42" s="501"/>
      <c r="AL42" s="502"/>
      <c r="AM42" s="5"/>
      <c r="AN42" s="795"/>
      <c r="AO42" s="796"/>
      <c r="AP42" s="797"/>
      <c r="AQ42" s="800"/>
      <c r="AR42" s="798"/>
      <c r="AS42" s="799"/>
      <c r="AT42" s="793"/>
      <c r="AU42" s="794"/>
    </row>
    <row r="43" spans="1:47" ht="12" customHeight="1">
      <c r="A43" s="476"/>
      <c r="B43" s="476"/>
      <c r="C43" s="476"/>
      <c r="D43" s="491"/>
      <c r="E43" s="492"/>
      <c r="F43" s="492"/>
      <c r="G43" s="492"/>
      <c r="H43" s="492"/>
      <c r="I43" s="492"/>
      <c r="J43" s="492"/>
      <c r="K43" s="493"/>
      <c r="L43" s="476"/>
      <c r="M43" s="476"/>
      <c r="N43" s="476"/>
      <c r="O43" s="497"/>
      <c r="P43" s="498"/>
      <c r="Q43" s="498"/>
      <c r="R43" s="499"/>
      <c r="S43" s="503"/>
      <c r="T43" s="504"/>
      <c r="U43" s="505"/>
      <c r="V43" s="497"/>
      <c r="W43" s="498"/>
      <c r="X43" s="498"/>
      <c r="Y43" s="499"/>
      <c r="Z43" s="503"/>
      <c r="AA43" s="504"/>
      <c r="AB43" s="505"/>
      <c r="AC43" s="497"/>
      <c r="AD43" s="498"/>
      <c r="AE43" s="498"/>
      <c r="AF43" s="499"/>
      <c r="AG43" s="503"/>
      <c r="AH43" s="504"/>
      <c r="AI43" s="504"/>
      <c r="AJ43" s="504"/>
      <c r="AK43" s="504"/>
      <c r="AL43" s="505"/>
      <c r="AM43" s="5"/>
      <c r="AN43" s="795" t="s">
        <v>282</v>
      </c>
      <c r="AO43" s="796">
        <v>3000</v>
      </c>
      <c r="AP43" s="796">
        <f t="shared" ref="AP43" si="5">INT(AO43*0.9)</f>
        <v>2700</v>
      </c>
      <c r="AQ43" s="800" t="s">
        <v>283</v>
      </c>
      <c r="AR43" s="798"/>
      <c r="AS43" s="799"/>
      <c r="AT43" s="793"/>
      <c r="AU43" s="794"/>
    </row>
    <row r="44" spans="1:47" ht="12" customHeight="1">
      <c r="A44" s="476" t="s">
        <v>80</v>
      </c>
      <c r="B44" s="476"/>
      <c r="C44" s="476"/>
      <c r="D44" s="476"/>
      <c r="E44" s="476"/>
      <c r="F44" s="477" t="s">
        <v>81</v>
      </c>
      <c r="G44" s="477"/>
      <c r="H44" s="477"/>
      <c r="I44" s="477"/>
      <c r="J44" s="477"/>
      <c r="K44" s="477"/>
      <c r="L44" s="477"/>
      <c r="M44" s="477"/>
      <c r="N44" s="477"/>
      <c r="O44" s="477"/>
      <c r="P44" s="477"/>
      <c r="Q44" s="477"/>
      <c r="R44" s="477"/>
      <c r="S44" s="476" t="s">
        <v>82</v>
      </c>
      <c r="T44" s="478"/>
      <c r="U44" s="478"/>
      <c r="V44" s="478"/>
      <c r="W44" s="476" t="s">
        <v>83</v>
      </c>
      <c r="X44" s="478"/>
      <c r="Y44" s="478"/>
      <c r="Z44" s="478"/>
      <c r="AA44" s="476" t="s">
        <v>84</v>
      </c>
      <c r="AB44" s="478"/>
      <c r="AC44" s="478"/>
      <c r="AD44" s="478"/>
      <c r="AE44" s="476" t="s">
        <v>85</v>
      </c>
      <c r="AF44" s="476"/>
      <c r="AG44" s="476"/>
      <c r="AH44" s="479"/>
      <c r="AI44" s="480"/>
      <c r="AJ44" s="480"/>
      <c r="AK44" s="480"/>
      <c r="AL44" s="481"/>
      <c r="AN44" s="795"/>
      <c r="AO44" s="796"/>
      <c r="AP44" s="797"/>
      <c r="AQ44" s="800"/>
      <c r="AR44" s="798"/>
      <c r="AS44" s="799"/>
      <c r="AT44" s="793"/>
      <c r="AU44" s="794"/>
    </row>
    <row r="45" spans="1:47" ht="12" customHeight="1">
      <c r="A45" s="476"/>
      <c r="B45" s="476"/>
      <c r="C45" s="476"/>
      <c r="D45" s="476"/>
      <c r="E45" s="476"/>
      <c r="F45" s="477"/>
      <c r="G45" s="477"/>
      <c r="H45" s="477"/>
      <c r="I45" s="477"/>
      <c r="J45" s="477"/>
      <c r="K45" s="477"/>
      <c r="L45" s="477"/>
      <c r="M45" s="477"/>
      <c r="N45" s="477"/>
      <c r="O45" s="477"/>
      <c r="P45" s="477"/>
      <c r="Q45" s="477"/>
      <c r="R45" s="477"/>
      <c r="S45" s="476"/>
      <c r="T45" s="478"/>
      <c r="U45" s="478"/>
      <c r="V45" s="478"/>
      <c r="W45" s="476"/>
      <c r="X45" s="478"/>
      <c r="Y45" s="478"/>
      <c r="Z45" s="478"/>
      <c r="AA45" s="476"/>
      <c r="AB45" s="478"/>
      <c r="AC45" s="478"/>
      <c r="AD45" s="478"/>
      <c r="AE45" s="476"/>
      <c r="AF45" s="476"/>
      <c r="AG45" s="476"/>
      <c r="AH45" s="482"/>
      <c r="AI45" s="483"/>
      <c r="AJ45" s="483"/>
      <c r="AK45" s="483"/>
      <c r="AL45" s="484"/>
      <c r="AN45" s="795" t="s">
        <v>284</v>
      </c>
      <c r="AO45" s="796">
        <v>1800</v>
      </c>
      <c r="AP45" s="796">
        <f t="shared" ref="AP45" si="6">INT(AO45*0.9)</f>
        <v>1620</v>
      </c>
      <c r="AQ45" s="798" t="s">
        <v>285</v>
      </c>
      <c r="AR45" s="798"/>
      <c r="AS45" s="799"/>
      <c r="AT45" s="793"/>
      <c r="AU45" s="794"/>
    </row>
    <row r="46" spans="1:47" ht="12" customHeight="1">
      <c r="AH46" s="464">
        <v>240829</v>
      </c>
      <c r="AI46" s="464"/>
      <c r="AJ46" s="464"/>
      <c r="AK46" s="464"/>
      <c r="AL46" s="464"/>
      <c r="AN46" s="795"/>
      <c r="AO46" s="796"/>
      <c r="AP46" s="797"/>
      <c r="AQ46" s="798"/>
      <c r="AR46" s="798"/>
      <c r="AS46" s="799"/>
      <c r="AT46" s="793"/>
      <c r="AU46" s="794"/>
    </row>
    <row r="47" spans="1:47" ht="12.75" customHeight="1">
      <c r="A47" s="455" t="s">
        <v>86</v>
      </c>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N47" s="795" t="s">
        <v>286</v>
      </c>
      <c r="AO47" s="796">
        <v>2200</v>
      </c>
      <c r="AP47" s="796">
        <f t="shared" ref="AP47" si="7">INT(AO47*0.9)</f>
        <v>1980</v>
      </c>
      <c r="AQ47" s="798" t="s">
        <v>287</v>
      </c>
      <c r="AR47" s="798"/>
      <c r="AS47" s="799"/>
      <c r="AT47" s="793" t="s">
        <v>288</v>
      </c>
      <c r="AU47" s="794"/>
    </row>
    <row r="48" spans="1:47">
      <c r="AN48" s="795"/>
      <c r="AO48" s="796"/>
      <c r="AP48" s="797"/>
      <c r="AQ48" s="798"/>
      <c r="AR48" s="798"/>
      <c r="AS48" s="799"/>
      <c r="AT48" s="793"/>
      <c r="AU48" s="794"/>
    </row>
    <row r="49" spans="40:40">
      <c r="AN49" s="6" t="s">
        <v>289</v>
      </c>
    </row>
  </sheetData>
  <mergeCells count="165">
    <mergeCell ref="AO35:AO36"/>
    <mergeCell ref="AP35:AP36"/>
    <mergeCell ref="AQ35:AQ36"/>
    <mergeCell ref="AR35:AR36"/>
    <mergeCell ref="AS35:AS36"/>
    <mergeCell ref="AT39:AU40"/>
    <mergeCell ref="AN41:AN42"/>
    <mergeCell ref="AO41:AO42"/>
    <mergeCell ref="AP41:AP42"/>
    <mergeCell ref="AQ41:AQ42"/>
    <mergeCell ref="AR41:AR42"/>
    <mergeCell ref="AS41:AS42"/>
    <mergeCell ref="AN39:AN40"/>
    <mergeCell ref="AO39:AO40"/>
    <mergeCell ref="AP39:AP40"/>
    <mergeCell ref="AQ39:AQ40"/>
    <mergeCell ref="AR39:AR40"/>
    <mergeCell ref="AS39:AS40"/>
    <mergeCell ref="AH46:AL46"/>
    <mergeCell ref="AN28:AS28"/>
    <mergeCell ref="AN29:AN30"/>
    <mergeCell ref="AO29:AO30"/>
    <mergeCell ref="AP29:AP30"/>
    <mergeCell ref="AQ29:AQ30"/>
    <mergeCell ref="AR29:AR30"/>
    <mergeCell ref="AS29:AS30"/>
    <mergeCell ref="AN33:AN34"/>
    <mergeCell ref="AO33:AO34"/>
    <mergeCell ref="AN31:AN32"/>
    <mergeCell ref="AO31:AO32"/>
    <mergeCell ref="AP31:AP32"/>
    <mergeCell ref="AQ31:AQ32"/>
    <mergeCell ref="AR31:AR32"/>
    <mergeCell ref="AS31:AS32"/>
    <mergeCell ref="AP33:AP34"/>
    <mergeCell ref="AN37:AN38"/>
    <mergeCell ref="AO37:AO38"/>
    <mergeCell ref="AP37:AP38"/>
    <mergeCell ref="AQ37:AQ38"/>
    <mergeCell ref="AR37:AR38"/>
    <mergeCell ref="AS37:AS38"/>
    <mergeCell ref="AQ33:AQ34"/>
    <mergeCell ref="A47:AL47"/>
    <mergeCell ref="AN2:AN4"/>
    <mergeCell ref="AT2:AU4"/>
    <mergeCell ref="AS2:AS4"/>
    <mergeCell ref="AR2:AR4"/>
    <mergeCell ref="AQ2:AQ4"/>
    <mergeCell ref="AP2:AP4"/>
    <mergeCell ref="AN5:AN6"/>
    <mergeCell ref="AS11:AS12"/>
    <mergeCell ref="AO5:AO6"/>
    <mergeCell ref="AA44:AA45"/>
    <mergeCell ref="AB44:AD45"/>
    <mergeCell ref="AE44:AG45"/>
    <mergeCell ref="AH44:AL45"/>
    <mergeCell ref="Z42:AB43"/>
    <mergeCell ref="AC42:AF43"/>
    <mergeCell ref="AG42:AL43"/>
    <mergeCell ref="A44:E45"/>
    <mergeCell ref="F44:R45"/>
    <mergeCell ref="S44:S45"/>
    <mergeCell ref="T44:V45"/>
    <mergeCell ref="W44:W45"/>
    <mergeCell ref="X44:Z45"/>
    <mergeCell ref="A42:C43"/>
    <mergeCell ref="D42:K43"/>
    <mergeCell ref="L42:N43"/>
    <mergeCell ref="O42:R43"/>
    <mergeCell ref="S42:U43"/>
    <mergeCell ref="V42:Y43"/>
    <mergeCell ref="A37:C40"/>
    <mergeCell ref="D37:X37"/>
    <mergeCell ref="Y37:AA38"/>
    <mergeCell ref="AB37:AL38"/>
    <mergeCell ref="D38:X40"/>
    <mergeCell ref="Y39:AA40"/>
    <mergeCell ref="AB39:AL40"/>
    <mergeCell ref="A35:C35"/>
    <mergeCell ref="D35:X36"/>
    <mergeCell ref="Y35:AA36"/>
    <mergeCell ref="AB35:AL36"/>
    <mergeCell ref="A36:C36"/>
    <mergeCell ref="A32:C33"/>
    <mergeCell ref="D32:X33"/>
    <mergeCell ref="Y32:AA33"/>
    <mergeCell ref="AB32:AL33"/>
    <mergeCell ref="A28:C31"/>
    <mergeCell ref="D28:X28"/>
    <mergeCell ref="Y28:AA29"/>
    <mergeCell ref="AB28:AL29"/>
    <mergeCell ref="Y26:AA27"/>
    <mergeCell ref="AB26:AL27"/>
    <mergeCell ref="D29:X31"/>
    <mergeCell ref="Y30:AA31"/>
    <mergeCell ref="AB30:AL31"/>
    <mergeCell ref="A26:C27"/>
    <mergeCell ref="D26:X27"/>
    <mergeCell ref="AT5:AU6"/>
    <mergeCell ref="AN7:AN8"/>
    <mergeCell ref="AO7:AO8"/>
    <mergeCell ref="AP7:AP8"/>
    <mergeCell ref="AQ7:AQ8"/>
    <mergeCell ref="AR7:AR8"/>
    <mergeCell ref="AP5:AP6"/>
    <mergeCell ref="AS7:AS8"/>
    <mergeCell ref="AT7:AU8"/>
    <mergeCell ref="AT9:AU10"/>
    <mergeCell ref="AN11:AN12"/>
    <mergeCell ref="AP9:AP10"/>
    <mergeCell ref="AQ9:AQ10"/>
    <mergeCell ref="AR9:AR10"/>
    <mergeCell ref="AR11:AR12"/>
    <mergeCell ref="AT11:AU12"/>
    <mergeCell ref="AS43:AS44"/>
    <mergeCell ref="AT43:AU44"/>
    <mergeCell ref="AT41:AU42"/>
    <mergeCell ref="AS9:AS10"/>
    <mergeCell ref="AN9:AN10"/>
    <mergeCell ref="AO9:AO10"/>
    <mergeCell ref="AO11:AO12"/>
    <mergeCell ref="AP11:AP12"/>
    <mergeCell ref="AQ11:AQ12"/>
    <mergeCell ref="AT29:AU30"/>
    <mergeCell ref="AT31:AU32"/>
    <mergeCell ref="AT35:AU36"/>
    <mergeCell ref="AT37:AU38"/>
    <mergeCell ref="AR33:AR34"/>
    <mergeCell ref="AS33:AS34"/>
    <mergeCell ref="AT33:AU34"/>
    <mergeCell ref="AN35:AN36"/>
    <mergeCell ref="AN1:AS1"/>
    <mergeCell ref="L2:AB3"/>
    <mergeCell ref="AE2:AF3"/>
    <mergeCell ref="AG2:AJ2"/>
    <mergeCell ref="AK2:AL2"/>
    <mergeCell ref="AG3:AJ3"/>
    <mergeCell ref="AK3:AL3"/>
    <mergeCell ref="AO2:AO4"/>
    <mergeCell ref="AP45:AP46"/>
    <mergeCell ref="AQ45:AQ46"/>
    <mergeCell ref="AR45:AR46"/>
    <mergeCell ref="AS45:AS46"/>
    <mergeCell ref="AN43:AN44"/>
    <mergeCell ref="AO43:AO44"/>
    <mergeCell ref="AP43:AP44"/>
    <mergeCell ref="AQ43:AQ44"/>
    <mergeCell ref="AR43:AR44"/>
    <mergeCell ref="B8:AK8"/>
    <mergeCell ref="AC25:AE25"/>
    <mergeCell ref="AG25:AH25"/>
    <mergeCell ref="AJ25:AK25"/>
    <mergeCell ref="AQ5:AQ6"/>
    <mergeCell ref="AR5:AR6"/>
    <mergeCell ref="AS5:AS6"/>
    <mergeCell ref="AT45:AU46"/>
    <mergeCell ref="AT47:AU48"/>
    <mergeCell ref="AN47:AN48"/>
    <mergeCell ref="AO47:AO48"/>
    <mergeCell ref="AP47:AP48"/>
    <mergeCell ref="AQ47:AQ48"/>
    <mergeCell ref="AR47:AR48"/>
    <mergeCell ref="AS47:AS48"/>
    <mergeCell ref="AN45:AN46"/>
    <mergeCell ref="AO45:AO46"/>
  </mergeCells>
  <phoneticPr fontId="4"/>
  <hyperlinks>
    <hyperlink ref="AN25" location="'基本情報　電子ブック申請フォーム'!A1" display="　　　　&gt;&gt;基本情報　電子ブック申請フォームはこちら" xr:uid="{497564CA-550A-41D8-998D-09D5C7832AF2}"/>
  </hyperlinks>
  <pageMargins left="0.39370078740157483" right="0.39370078740157483" top="0.59055118110236227" bottom="0.59055118110236227" header="0.51181102362204722" footer="0.51181102362204722"/>
  <pageSetup paperSize="9" scale="8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46B0B-495B-431F-A05C-7A5D518CB4E4}">
  <sheetPr codeName="Sheet10"/>
  <dimension ref="A1:P529"/>
  <sheetViews>
    <sheetView view="pageBreakPreview" zoomScaleNormal="100" zoomScaleSheetLayoutView="100" workbookViewId="0"/>
  </sheetViews>
  <sheetFormatPr defaultColWidth="8.77734375" defaultRowHeight="13.2"/>
  <cols>
    <col min="1" max="1" width="5.77734375" style="221" customWidth="1"/>
    <col min="2" max="2" width="30.77734375" style="221" customWidth="1"/>
    <col min="3" max="6" width="15.77734375" style="221" customWidth="1"/>
    <col min="7" max="7" width="10.77734375" style="221" customWidth="1"/>
    <col min="8" max="9" width="8.77734375" style="221" customWidth="1"/>
    <col min="10" max="10" width="29" style="221" hidden="1" customWidth="1"/>
    <col min="11" max="14" width="8.77734375" style="221" hidden="1" customWidth="1"/>
    <col min="15" max="15" width="37.21875" style="386" hidden="1" customWidth="1"/>
    <col min="16" max="16" width="8.77734375" style="386"/>
    <col min="17" max="16384" width="8.77734375" style="221"/>
  </cols>
  <sheetData>
    <row r="1" spans="1:16" s="161" customFormat="1" ht="16.2">
      <c r="A1" s="367">
        <v>1</v>
      </c>
      <c r="B1" s="368" t="s">
        <v>290</v>
      </c>
      <c r="C1" s="368"/>
      <c r="G1" s="221"/>
      <c r="H1" s="369" t="str">
        <f>IF(基本情報!D42="","",基本情報!D42)</f>
        <v/>
      </c>
      <c r="I1" s="370">
        <v>2025</v>
      </c>
      <c r="O1" s="371"/>
      <c r="P1" s="371"/>
    </row>
    <row r="2" spans="1:16" s="161" customFormat="1">
      <c r="B2" s="221"/>
      <c r="C2" s="221"/>
      <c r="I2" s="216"/>
      <c r="O2" s="371"/>
      <c r="P2" s="371"/>
    </row>
    <row r="3" spans="1:16" s="161" customFormat="1" ht="18">
      <c r="A3" s="161" t="s">
        <v>291</v>
      </c>
      <c r="B3" s="221"/>
      <c r="C3" s="221"/>
      <c r="I3" s="216"/>
      <c r="O3" s="371"/>
      <c r="P3" s="371"/>
    </row>
    <row r="4" spans="1:16" s="161" customFormat="1">
      <c r="A4" s="372" t="s">
        <v>292</v>
      </c>
      <c r="B4" s="221"/>
      <c r="C4" s="221"/>
      <c r="I4" s="216"/>
      <c r="O4" s="371"/>
      <c r="P4" s="371"/>
    </row>
    <row r="5" spans="1:16" s="161" customFormat="1" ht="25.2" customHeight="1">
      <c r="A5" s="221"/>
      <c r="B5" s="373" t="s">
        <v>293</v>
      </c>
      <c r="C5" s="815"/>
      <c r="D5" s="816"/>
      <c r="E5" s="816"/>
      <c r="F5" s="816"/>
      <c r="G5" s="816"/>
      <c r="H5" s="816"/>
      <c r="I5" s="817"/>
      <c r="O5" s="371"/>
      <c r="P5" s="371"/>
    </row>
    <row r="6" spans="1:16" s="161" customFormat="1">
      <c r="I6" s="216"/>
      <c r="O6" s="371"/>
      <c r="P6" s="371"/>
    </row>
    <row r="7" spans="1:16" s="379" customFormat="1" ht="25.2" customHeight="1">
      <c r="A7" s="374" t="s">
        <v>294</v>
      </c>
      <c r="B7" s="375" t="s">
        <v>295</v>
      </c>
      <c r="C7" s="376" t="s">
        <v>296</v>
      </c>
      <c r="D7" s="377" t="s">
        <v>297</v>
      </c>
      <c r="E7" s="378" t="s">
        <v>298</v>
      </c>
      <c r="F7" s="814" t="s">
        <v>299</v>
      </c>
      <c r="G7" s="814"/>
      <c r="H7" s="814"/>
      <c r="I7" s="814"/>
      <c r="J7" s="379" t="s">
        <v>300</v>
      </c>
      <c r="O7" s="380" t="s">
        <v>299</v>
      </c>
      <c r="P7" s="380"/>
    </row>
    <row r="8" spans="1:16">
      <c r="A8" s="381" t="s">
        <v>301</v>
      </c>
      <c r="B8" s="382"/>
      <c r="C8" s="383"/>
      <c r="D8" s="384"/>
      <c r="E8" s="385"/>
      <c r="F8" s="813"/>
      <c r="G8" s="813"/>
      <c r="H8" s="813"/>
      <c r="I8" s="813"/>
      <c r="J8" s="221" t="str">
        <f>_xlfn.TEXTJOIN("/",TRUE,B8:E8)</f>
        <v/>
      </c>
      <c r="O8" s="386" t="s">
        <v>302</v>
      </c>
    </row>
    <row r="9" spans="1:16">
      <c r="A9" s="381" t="s">
        <v>303</v>
      </c>
      <c r="B9" s="382"/>
      <c r="C9" s="383"/>
      <c r="D9" s="384"/>
      <c r="E9" s="385"/>
      <c r="F9" s="813"/>
      <c r="G9" s="813"/>
      <c r="H9" s="813"/>
      <c r="I9" s="813"/>
      <c r="J9" s="221" t="str">
        <f t="shared" ref="J9:J22" si="0">_xlfn.TEXTJOIN("/",TRUE,B9:E9)</f>
        <v/>
      </c>
      <c r="O9" s="386" t="s">
        <v>244</v>
      </c>
    </row>
    <row r="10" spans="1:16">
      <c r="A10" s="381" t="s">
        <v>304</v>
      </c>
      <c r="B10" s="382"/>
      <c r="C10" s="383"/>
      <c r="D10" s="384"/>
      <c r="E10" s="385"/>
      <c r="F10" s="813"/>
      <c r="G10" s="813"/>
      <c r="H10" s="813"/>
      <c r="I10" s="813"/>
      <c r="J10" s="221" t="str">
        <f t="shared" si="0"/>
        <v/>
      </c>
      <c r="O10" s="386" t="s">
        <v>246</v>
      </c>
    </row>
    <row r="11" spans="1:16">
      <c r="A11" s="381" t="s">
        <v>305</v>
      </c>
      <c r="B11" s="382"/>
      <c r="C11" s="383"/>
      <c r="D11" s="384"/>
      <c r="E11" s="385"/>
      <c r="F11" s="813"/>
      <c r="G11" s="813"/>
      <c r="H11" s="813"/>
      <c r="I11" s="813"/>
      <c r="J11" s="221" t="str">
        <f t="shared" si="0"/>
        <v/>
      </c>
      <c r="O11" s="386" t="s">
        <v>248</v>
      </c>
    </row>
    <row r="12" spans="1:16">
      <c r="A12" s="381" t="s">
        <v>306</v>
      </c>
      <c r="B12" s="382"/>
      <c r="C12" s="383"/>
      <c r="D12" s="384"/>
      <c r="E12" s="385"/>
      <c r="F12" s="813"/>
      <c r="G12" s="813"/>
      <c r="H12" s="813"/>
      <c r="I12" s="813"/>
      <c r="J12" s="221" t="str">
        <f t="shared" si="0"/>
        <v/>
      </c>
    </row>
    <row r="13" spans="1:16">
      <c r="A13" s="381" t="s">
        <v>307</v>
      </c>
      <c r="B13" s="382"/>
      <c r="C13" s="383"/>
      <c r="D13" s="384"/>
      <c r="E13" s="385"/>
      <c r="F13" s="813"/>
      <c r="G13" s="813"/>
      <c r="H13" s="813"/>
      <c r="I13" s="813"/>
      <c r="J13" s="221" t="str">
        <f t="shared" si="0"/>
        <v/>
      </c>
    </row>
    <row r="14" spans="1:16">
      <c r="A14" s="381" t="s">
        <v>308</v>
      </c>
      <c r="B14" s="382"/>
      <c r="C14" s="383"/>
      <c r="D14" s="384"/>
      <c r="E14" s="385"/>
      <c r="F14" s="813"/>
      <c r="G14" s="813"/>
      <c r="H14" s="813"/>
      <c r="I14" s="813"/>
      <c r="J14" s="221" t="str">
        <f t="shared" si="0"/>
        <v/>
      </c>
    </row>
    <row r="15" spans="1:16">
      <c r="A15" s="381" t="s">
        <v>309</v>
      </c>
      <c r="B15" s="382"/>
      <c r="C15" s="383"/>
      <c r="D15" s="384"/>
      <c r="E15" s="385"/>
      <c r="F15" s="813"/>
      <c r="G15" s="813"/>
      <c r="H15" s="813"/>
      <c r="I15" s="813"/>
      <c r="J15" s="221" t="str">
        <f t="shared" si="0"/>
        <v/>
      </c>
    </row>
    <row r="16" spans="1:16">
      <c r="A16" s="381" t="s">
        <v>310</v>
      </c>
      <c r="B16" s="382"/>
      <c r="C16" s="383"/>
      <c r="D16" s="384"/>
      <c r="E16" s="385"/>
      <c r="F16" s="813"/>
      <c r="G16" s="813"/>
      <c r="H16" s="813"/>
      <c r="I16" s="813"/>
      <c r="J16" s="221" t="str">
        <f t="shared" si="0"/>
        <v/>
      </c>
    </row>
    <row r="17" spans="1:16">
      <c r="A17" s="387">
        <v>10</v>
      </c>
      <c r="B17" s="382"/>
      <c r="C17" s="383"/>
      <c r="D17" s="384"/>
      <c r="E17" s="385"/>
      <c r="F17" s="813"/>
      <c r="G17" s="813"/>
      <c r="H17" s="813"/>
      <c r="I17" s="813"/>
      <c r="J17" s="221" t="str">
        <f t="shared" si="0"/>
        <v/>
      </c>
    </row>
    <row r="18" spans="1:16">
      <c r="A18" s="387">
        <v>11</v>
      </c>
      <c r="B18" s="382"/>
      <c r="C18" s="383"/>
      <c r="D18" s="384"/>
      <c r="E18" s="385"/>
      <c r="F18" s="813"/>
      <c r="G18" s="813"/>
      <c r="H18" s="813"/>
      <c r="I18" s="813"/>
      <c r="J18" s="221" t="str">
        <f t="shared" si="0"/>
        <v/>
      </c>
    </row>
    <row r="19" spans="1:16">
      <c r="A19" s="387">
        <v>12</v>
      </c>
      <c r="B19" s="382"/>
      <c r="C19" s="383"/>
      <c r="D19" s="384"/>
      <c r="E19" s="385"/>
      <c r="F19" s="813"/>
      <c r="G19" s="813"/>
      <c r="H19" s="813"/>
      <c r="I19" s="813"/>
      <c r="J19" s="221" t="str">
        <f t="shared" si="0"/>
        <v/>
      </c>
    </row>
    <row r="20" spans="1:16">
      <c r="A20" s="387">
        <v>13</v>
      </c>
      <c r="B20" s="382"/>
      <c r="C20" s="383"/>
      <c r="D20" s="384"/>
      <c r="E20" s="385"/>
      <c r="F20" s="813"/>
      <c r="G20" s="813"/>
      <c r="H20" s="813"/>
      <c r="I20" s="813"/>
      <c r="J20" s="221" t="str">
        <f t="shared" si="0"/>
        <v/>
      </c>
    </row>
    <row r="21" spans="1:16">
      <c r="A21" s="387">
        <v>14</v>
      </c>
      <c r="B21" s="382"/>
      <c r="C21" s="383"/>
      <c r="D21" s="384"/>
      <c r="E21" s="385"/>
      <c r="F21" s="813"/>
      <c r="G21" s="813"/>
      <c r="H21" s="813"/>
      <c r="I21" s="813"/>
      <c r="J21" s="221" t="str">
        <f t="shared" si="0"/>
        <v/>
      </c>
    </row>
    <row r="22" spans="1:16">
      <c r="A22" s="387">
        <v>15</v>
      </c>
      <c r="B22" s="382"/>
      <c r="C22" s="383"/>
      <c r="D22" s="384"/>
      <c r="E22" s="385"/>
      <c r="F22" s="813"/>
      <c r="G22" s="813"/>
      <c r="H22" s="813"/>
      <c r="I22" s="813"/>
      <c r="J22" s="221" t="str">
        <f t="shared" si="0"/>
        <v/>
      </c>
    </row>
    <row r="23" spans="1:16">
      <c r="A23" s="388"/>
      <c r="I23" s="379"/>
    </row>
    <row r="24" spans="1:16">
      <c r="A24" s="388"/>
      <c r="I24" s="379"/>
    </row>
    <row r="25" spans="1:16" s="389" customFormat="1" ht="16.2">
      <c r="A25" s="367">
        <v>2</v>
      </c>
      <c r="B25" s="368" t="s">
        <v>311</v>
      </c>
      <c r="C25" s="368"/>
      <c r="O25" s="390"/>
      <c r="P25" s="390"/>
    </row>
    <row r="26" spans="1:16" s="161" customFormat="1">
      <c r="B26" s="372"/>
      <c r="C26" s="372"/>
      <c r="O26" s="371"/>
      <c r="P26" s="371"/>
    </row>
    <row r="27" spans="1:16" s="161" customFormat="1" ht="18">
      <c r="A27" s="372" t="s">
        <v>312</v>
      </c>
      <c r="O27" s="371"/>
      <c r="P27" s="371"/>
    </row>
    <row r="28" spans="1:16" s="161" customFormat="1" ht="18">
      <c r="A28" s="161" t="s">
        <v>313</v>
      </c>
      <c r="O28" s="371"/>
      <c r="P28" s="371"/>
    </row>
    <row r="29" spans="1:16" s="392" customFormat="1" ht="25.2" customHeight="1">
      <c r="A29" s="391" t="s">
        <v>294</v>
      </c>
      <c r="B29" s="375" t="s">
        <v>314</v>
      </c>
      <c r="C29" s="375" t="s">
        <v>315</v>
      </c>
      <c r="D29" s="375" t="s">
        <v>316</v>
      </c>
      <c r="E29" s="377" t="s">
        <v>317</v>
      </c>
      <c r="F29" s="814" t="s">
        <v>318</v>
      </c>
      <c r="G29" s="814"/>
      <c r="H29" s="814"/>
      <c r="I29" s="814"/>
      <c r="K29" s="392" t="s">
        <v>295</v>
      </c>
      <c r="L29" s="392" t="s">
        <v>296</v>
      </c>
      <c r="M29" s="392" t="s">
        <v>297</v>
      </c>
      <c r="N29" s="392" t="s">
        <v>298</v>
      </c>
      <c r="O29" s="393"/>
      <c r="P29" s="393"/>
    </row>
    <row r="30" spans="1:16">
      <c r="A30" s="387">
        <v>1</v>
      </c>
      <c r="B30" s="394"/>
      <c r="C30" s="394"/>
      <c r="D30" s="394"/>
      <c r="E30" s="384"/>
      <c r="F30" s="810"/>
      <c r="G30" s="811"/>
      <c r="H30" s="811"/>
      <c r="I30" s="812"/>
      <c r="K30" s="221" t="str">
        <f>IF(F30="","",_xlfn.XLOOKUP(F30,$J$8:$J$22,$B$8:$B$22))</f>
        <v/>
      </c>
      <c r="L30" s="221" t="str">
        <f>IF(F30="","",_xlfn.XLOOKUP(F30,$J$8:$J$22,$C$8:$C$22))</f>
        <v/>
      </c>
      <c r="M30" s="395" t="str">
        <f>IF(F30="","",_xlfn.XLOOKUP(F30,$J$8:$J$22,$D$8:$D$22))</f>
        <v/>
      </c>
      <c r="N30" s="395" t="str">
        <f>IF(F30="","",_xlfn.XLOOKUP(F30,$J$8:$J$22,$E$8:$E$22))</f>
        <v/>
      </c>
    </row>
    <row r="31" spans="1:16">
      <c r="A31" s="387">
        <v>2</v>
      </c>
      <c r="B31" s="394"/>
      <c r="C31" s="394"/>
      <c r="D31" s="394"/>
      <c r="E31" s="384"/>
      <c r="F31" s="810"/>
      <c r="G31" s="811"/>
      <c r="H31" s="811"/>
      <c r="I31" s="812"/>
      <c r="K31" s="221" t="str">
        <f t="shared" ref="K31:K94" si="1">IF(F31="","",_xlfn.XLOOKUP(F31,$J$8:$J$22,$B$8:$B$22))</f>
        <v/>
      </c>
      <c r="L31" s="221" t="str">
        <f t="shared" ref="L31:L94" si="2">IF(F31="","",_xlfn.XLOOKUP(F31,$J$8:$J$22,$C$8:$C$22))</f>
        <v/>
      </c>
      <c r="M31" s="395" t="str">
        <f t="shared" ref="M31:M94" si="3">IF(F31="","",_xlfn.XLOOKUP(F31,$J$8:$J$22,$D$8:$D$22))</f>
        <v/>
      </c>
      <c r="N31" s="395" t="str">
        <f t="shared" ref="N31:N94" si="4">IF(F31="","",_xlfn.XLOOKUP(F31,$J$8:$J$22,$E$8:$E$22))</f>
        <v/>
      </c>
    </row>
    <row r="32" spans="1:16">
      <c r="A32" s="387">
        <v>3</v>
      </c>
      <c r="B32" s="394"/>
      <c r="C32" s="394"/>
      <c r="D32" s="394"/>
      <c r="E32" s="384"/>
      <c r="F32" s="810"/>
      <c r="G32" s="811"/>
      <c r="H32" s="811"/>
      <c r="I32" s="812"/>
      <c r="K32" s="221" t="str">
        <f t="shared" si="1"/>
        <v/>
      </c>
      <c r="L32" s="221" t="str">
        <f t="shared" si="2"/>
        <v/>
      </c>
      <c r="M32" s="395" t="str">
        <f t="shared" si="3"/>
        <v/>
      </c>
      <c r="N32" s="395" t="str">
        <f t="shared" si="4"/>
        <v/>
      </c>
    </row>
    <row r="33" spans="1:14">
      <c r="A33" s="387">
        <v>4</v>
      </c>
      <c r="B33" s="394"/>
      <c r="C33" s="394"/>
      <c r="D33" s="394"/>
      <c r="E33" s="384"/>
      <c r="F33" s="810"/>
      <c r="G33" s="811"/>
      <c r="H33" s="811"/>
      <c r="I33" s="812"/>
      <c r="K33" s="221" t="str">
        <f t="shared" si="1"/>
        <v/>
      </c>
      <c r="L33" s="221" t="str">
        <f t="shared" si="2"/>
        <v/>
      </c>
      <c r="M33" s="395" t="str">
        <f t="shared" si="3"/>
        <v/>
      </c>
      <c r="N33" s="395" t="str">
        <f t="shared" si="4"/>
        <v/>
      </c>
    </row>
    <row r="34" spans="1:14">
      <c r="A34" s="387">
        <v>5</v>
      </c>
      <c r="B34" s="394"/>
      <c r="C34" s="394"/>
      <c r="D34" s="394"/>
      <c r="E34" s="384"/>
      <c r="F34" s="810"/>
      <c r="G34" s="811"/>
      <c r="H34" s="811"/>
      <c r="I34" s="812"/>
      <c r="K34" s="221" t="str">
        <f t="shared" si="1"/>
        <v/>
      </c>
      <c r="L34" s="221" t="str">
        <f t="shared" si="2"/>
        <v/>
      </c>
      <c r="M34" s="395" t="str">
        <f t="shared" si="3"/>
        <v/>
      </c>
      <c r="N34" s="395" t="str">
        <f t="shared" si="4"/>
        <v/>
      </c>
    </row>
    <row r="35" spans="1:14">
      <c r="A35" s="387">
        <v>6</v>
      </c>
      <c r="B35" s="394"/>
      <c r="C35" s="394"/>
      <c r="D35" s="394"/>
      <c r="E35" s="384"/>
      <c r="F35" s="810"/>
      <c r="G35" s="811"/>
      <c r="H35" s="811"/>
      <c r="I35" s="812"/>
      <c r="K35" s="221" t="str">
        <f t="shared" si="1"/>
        <v/>
      </c>
      <c r="L35" s="221" t="str">
        <f t="shared" si="2"/>
        <v/>
      </c>
      <c r="M35" s="395" t="str">
        <f t="shared" si="3"/>
        <v/>
      </c>
      <c r="N35" s="395" t="str">
        <f t="shared" si="4"/>
        <v/>
      </c>
    </row>
    <row r="36" spans="1:14">
      <c r="A36" s="387">
        <v>7</v>
      </c>
      <c r="B36" s="394"/>
      <c r="C36" s="394"/>
      <c r="D36" s="394"/>
      <c r="E36" s="384"/>
      <c r="F36" s="810"/>
      <c r="G36" s="811"/>
      <c r="H36" s="811"/>
      <c r="I36" s="812"/>
      <c r="K36" s="221" t="str">
        <f t="shared" si="1"/>
        <v/>
      </c>
      <c r="L36" s="221" t="str">
        <f t="shared" si="2"/>
        <v/>
      </c>
      <c r="M36" s="395" t="str">
        <f t="shared" si="3"/>
        <v/>
      </c>
      <c r="N36" s="395" t="str">
        <f t="shared" si="4"/>
        <v/>
      </c>
    </row>
    <row r="37" spans="1:14">
      <c r="A37" s="387">
        <v>8</v>
      </c>
      <c r="B37" s="394"/>
      <c r="C37" s="394"/>
      <c r="D37" s="394"/>
      <c r="E37" s="384"/>
      <c r="F37" s="810"/>
      <c r="G37" s="811"/>
      <c r="H37" s="811"/>
      <c r="I37" s="812"/>
      <c r="K37" s="221" t="str">
        <f t="shared" si="1"/>
        <v/>
      </c>
      <c r="L37" s="221" t="str">
        <f t="shared" si="2"/>
        <v/>
      </c>
      <c r="M37" s="395" t="str">
        <f t="shared" si="3"/>
        <v/>
      </c>
      <c r="N37" s="395" t="str">
        <f t="shared" si="4"/>
        <v/>
      </c>
    </row>
    <row r="38" spans="1:14">
      <c r="A38" s="387">
        <v>9</v>
      </c>
      <c r="B38" s="394"/>
      <c r="C38" s="394"/>
      <c r="D38" s="394"/>
      <c r="E38" s="384"/>
      <c r="F38" s="810"/>
      <c r="G38" s="811"/>
      <c r="H38" s="811"/>
      <c r="I38" s="812"/>
      <c r="K38" s="221" t="str">
        <f t="shared" si="1"/>
        <v/>
      </c>
      <c r="L38" s="221" t="str">
        <f t="shared" si="2"/>
        <v/>
      </c>
      <c r="M38" s="395" t="str">
        <f t="shared" si="3"/>
        <v/>
      </c>
      <c r="N38" s="395" t="str">
        <f t="shared" si="4"/>
        <v/>
      </c>
    </row>
    <row r="39" spans="1:14">
      <c r="A39" s="387">
        <v>10</v>
      </c>
      <c r="B39" s="394"/>
      <c r="C39" s="394"/>
      <c r="D39" s="394"/>
      <c r="E39" s="384"/>
      <c r="F39" s="810"/>
      <c r="G39" s="811"/>
      <c r="H39" s="811"/>
      <c r="I39" s="812"/>
      <c r="K39" s="221" t="str">
        <f t="shared" si="1"/>
        <v/>
      </c>
      <c r="L39" s="221" t="str">
        <f t="shared" si="2"/>
        <v/>
      </c>
      <c r="M39" s="395" t="str">
        <f t="shared" si="3"/>
        <v/>
      </c>
      <c r="N39" s="395" t="str">
        <f t="shared" si="4"/>
        <v/>
      </c>
    </row>
    <row r="40" spans="1:14">
      <c r="A40" s="387">
        <v>11</v>
      </c>
      <c r="B40" s="394"/>
      <c r="C40" s="394"/>
      <c r="D40" s="394"/>
      <c r="E40" s="384"/>
      <c r="F40" s="810"/>
      <c r="G40" s="811"/>
      <c r="H40" s="811"/>
      <c r="I40" s="812"/>
      <c r="K40" s="221" t="str">
        <f t="shared" si="1"/>
        <v/>
      </c>
      <c r="L40" s="221" t="str">
        <f t="shared" si="2"/>
        <v/>
      </c>
      <c r="M40" s="395" t="str">
        <f t="shared" si="3"/>
        <v/>
      </c>
      <c r="N40" s="395" t="str">
        <f t="shared" si="4"/>
        <v/>
      </c>
    </row>
    <row r="41" spans="1:14">
      <c r="A41" s="387">
        <v>12</v>
      </c>
      <c r="B41" s="394"/>
      <c r="C41" s="394"/>
      <c r="D41" s="394"/>
      <c r="E41" s="384"/>
      <c r="F41" s="810"/>
      <c r="G41" s="811"/>
      <c r="H41" s="811"/>
      <c r="I41" s="812"/>
      <c r="K41" s="221" t="str">
        <f t="shared" si="1"/>
        <v/>
      </c>
      <c r="L41" s="221" t="str">
        <f t="shared" si="2"/>
        <v/>
      </c>
      <c r="M41" s="395" t="str">
        <f t="shared" si="3"/>
        <v/>
      </c>
      <c r="N41" s="395" t="str">
        <f t="shared" si="4"/>
        <v/>
      </c>
    </row>
    <row r="42" spans="1:14">
      <c r="A42" s="387">
        <v>13</v>
      </c>
      <c r="B42" s="394"/>
      <c r="C42" s="394"/>
      <c r="D42" s="394"/>
      <c r="E42" s="384"/>
      <c r="F42" s="810"/>
      <c r="G42" s="811"/>
      <c r="H42" s="811"/>
      <c r="I42" s="812"/>
      <c r="K42" s="221" t="str">
        <f t="shared" si="1"/>
        <v/>
      </c>
      <c r="L42" s="221" t="str">
        <f t="shared" si="2"/>
        <v/>
      </c>
      <c r="M42" s="395" t="str">
        <f t="shared" si="3"/>
        <v/>
      </c>
      <c r="N42" s="395" t="str">
        <f t="shared" si="4"/>
        <v/>
      </c>
    </row>
    <row r="43" spans="1:14">
      <c r="A43" s="387">
        <v>14</v>
      </c>
      <c r="B43" s="394"/>
      <c r="C43" s="394"/>
      <c r="D43" s="394"/>
      <c r="E43" s="384"/>
      <c r="F43" s="810"/>
      <c r="G43" s="811"/>
      <c r="H43" s="811"/>
      <c r="I43" s="812"/>
      <c r="K43" s="221" t="str">
        <f t="shared" si="1"/>
        <v/>
      </c>
      <c r="L43" s="221" t="str">
        <f t="shared" si="2"/>
        <v/>
      </c>
      <c r="M43" s="395" t="str">
        <f t="shared" si="3"/>
        <v/>
      </c>
      <c r="N43" s="395" t="str">
        <f t="shared" si="4"/>
        <v/>
      </c>
    </row>
    <row r="44" spans="1:14">
      <c r="A44" s="387">
        <v>15</v>
      </c>
      <c r="B44" s="394"/>
      <c r="C44" s="394"/>
      <c r="D44" s="394"/>
      <c r="E44" s="384"/>
      <c r="F44" s="810"/>
      <c r="G44" s="811"/>
      <c r="H44" s="811"/>
      <c r="I44" s="812"/>
      <c r="K44" s="221" t="str">
        <f t="shared" si="1"/>
        <v/>
      </c>
      <c r="L44" s="221" t="str">
        <f t="shared" si="2"/>
        <v/>
      </c>
      <c r="M44" s="395" t="str">
        <f t="shared" si="3"/>
        <v/>
      </c>
      <c r="N44" s="395" t="str">
        <f t="shared" si="4"/>
        <v/>
      </c>
    </row>
    <row r="45" spans="1:14">
      <c r="A45" s="387">
        <v>16</v>
      </c>
      <c r="B45" s="394"/>
      <c r="C45" s="394"/>
      <c r="D45" s="394"/>
      <c r="E45" s="384"/>
      <c r="F45" s="810"/>
      <c r="G45" s="811"/>
      <c r="H45" s="811"/>
      <c r="I45" s="812"/>
      <c r="K45" s="221" t="str">
        <f t="shared" si="1"/>
        <v/>
      </c>
      <c r="L45" s="221" t="str">
        <f t="shared" si="2"/>
        <v/>
      </c>
      <c r="M45" s="395" t="str">
        <f t="shared" si="3"/>
        <v/>
      </c>
      <c r="N45" s="395" t="str">
        <f t="shared" si="4"/>
        <v/>
      </c>
    </row>
    <row r="46" spans="1:14">
      <c r="A46" s="387">
        <v>17</v>
      </c>
      <c r="B46" s="394"/>
      <c r="C46" s="394"/>
      <c r="D46" s="394"/>
      <c r="E46" s="384"/>
      <c r="F46" s="810"/>
      <c r="G46" s="811"/>
      <c r="H46" s="811"/>
      <c r="I46" s="812"/>
      <c r="K46" s="221" t="str">
        <f t="shared" si="1"/>
        <v/>
      </c>
      <c r="L46" s="221" t="str">
        <f t="shared" si="2"/>
        <v/>
      </c>
      <c r="M46" s="395" t="str">
        <f t="shared" si="3"/>
        <v/>
      </c>
      <c r="N46" s="395" t="str">
        <f t="shared" si="4"/>
        <v/>
      </c>
    </row>
    <row r="47" spans="1:14">
      <c r="A47" s="387">
        <v>18</v>
      </c>
      <c r="B47" s="394"/>
      <c r="C47" s="394"/>
      <c r="D47" s="394"/>
      <c r="E47" s="384"/>
      <c r="F47" s="810"/>
      <c r="G47" s="811"/>
      <c r="H47" s="811"/>
      <c r="I47" s="812"/>
      <c r="K47" s="221" t="str">
        <f t="shared" si="1"/>
        <v/>
      </c>
      <c r="L47" s="221" t="str">
        <f t="shared" si="2"/>
        <v/>
      </c>
      <c r="M47" s="395" t="str">
        <f t="shared" si="3"/>
        <v/>
      </c>
      <c r="N47" s="395" t="str">
        <f t="shared" si="4"/>
        <v/>
      </c>
    </row>
    <row r="48" spans="1:14">
      <c r="A48" s="387">
        <v>19</v>
      </c>
      <c r="B48" s="394"/>
      <c r="C48" s="394"/>
      <c r="D48" s="394"/>
      <c r="E48" s="384"/>
      <c r="F48" s="810"/>
      <c r="G48" s="811"/>
      <c r="H48" s="811"/>
      <c r="I48" s="812"/>
      <c r="K48" s="221" t="str">
        <f t="shared" si="1"/>
        <v/>
      </c>
      <c r="L48" s="221" t="str">
        <f t="shared" si="2"/>
        <v/>
      </c>
      <c r="M48" s="395" t="str">
        <f t="shared" si="3"/>
        <v/>
      </c>
      <c r="N48" s="395" t="str">
        <f t="shared" si="4"/>
        <v/>
      </c>
    </row>
    <row r="49" spans="1:14">
      <c r="A49" s="387">
        <v>20</v>
      </c>
      <c r="B49" s="394"/>
      <c r="C49" s="394"/>
      <c r="D49" s="394"/>
      <c r="E49" s="384"/>
      <c r="F49" s="810"/>
      <c r="G49" s="811"/>
      <c r="H49" s="811"/>
      <c r="I49" s="812"/>
      <c r="K49" s="221" t="str">
        <f t="shared" si="1"/>
        <v/>
      </c>
      <c r="L49" s="221" t="str">
        <f t="shared" si="2"/>
        <v/>
      </c>
      <c r="M49" s="395" t="str">
        <f t="shared" si="3"/>
        <v/>
      </c>
      <c r="N49" s="395" t="str">
        <f t="shared" si="4"/>
        <v/>
      </c>
    </row>
    <row r="50" spans="1:14">
      <c r="A50" s="387">
        <v>21</v>
      </c>
      <c r="B50" s="394"/>
      <c r="C50" s="394"/>
      <c r="D50" s="394"/>
      <c r="E50" s="384"/>
      <c r="F50" s="810"/>
      <c r="G50" s="811"/>
      <c r="H50" s="811"/>
      <c r="I50" s="812"/>
      <c r="K50" s="221" t="str">
        <f t="shared" si="1"/>
        <v/>
      </c>
      <c r="L50" s="221" t="str">
        <f t="shared" si="2"/>
        <v/>
      </c>
      <c r="M50" s="395" t="str">
        <f t="shared" si="3"/>
        <v/>
      </c>
      <c r="N50" s="395" t="str">
        <f t="shared" si="4"/>
        <v/>
      </c>
    </row>
    <row r="51" spans="1:14">
      <c r="A51" s="387">
        <v>22</v>
      </c>
      <c r="B51" s="394"/>
      <c r="C51" s="394"/>
      <c r="D51" s="394"/>
      <c r="E51" s="384"/>
      <c r="F51" s="810"/>
      <c r="G51" s="811"/>
      <c r="H51" s="811"/>
      <c r="I51" s="812"/>
      <c r="K51" s="221" t="str">
        <f t="shared" si="1"/>
        <v/>
      </c>
      <c r="L51" s="221" t="str">
        <f t="shared" si="2"/>
        <v/>
      </c>
      <c r="M51" s="395" t="str">
        <f t="shared" si="3"/>
        <v/>
      </c>
      <c r="N51" s="395" t="str">
        <f t="shared" si="4"/>
        <v/>
      </c>
    </row>
    <row r="52" spans="1:14">
      <c r="A52" s="387">
        <v>23</v>
      </c>
      <c r="B52" s="394"/>
      <c r="C52" s="394"/>
      <c r="D52" s="394"/>
      <c r="E52" s="384"/>
      <c r="F52" s="810"/>
      <c r="G52" s="811"/>
      <c r="H52" s="811"/>
      <c r="I52" s="812"/>
      <c r="K52" s="221" t="str">
        <f t="shared" si="1"/>
        <v/>
      </c>
      <c r="L52" s="221" t="str">
        <f t="shared" si="2"/>
        <v/>
      </c>
      <c r="M52" s="395" t="str">
        <f t="shared" si="3"/>
        <v/>
      </c>
      <c r="N52" s="395" t="str">
        <f t="shared" si="4"/>
        <v/>
      </c>
    </row>
    <row r="53" spans="1:14">
      <c r="A53" s="387">
        <v>24</v>
      </c>
      <c r="B53" s="394"/>
      <c r="C53" s="394"/>
      <c r="D53" s="394"/>
      <c r="E53" s="384"/>
      <c r="F53" s="810"/>
      <c r="G53" s="811"/>
      <c r="H53" s="811"/>
      <c r="I53" s="812"/>
      <c r="K53" s="221" t="str">
        <f t="shared" si="1"/>
        <v/>
      </c>
      <c r="L53" s="221" t="str">
        <f t="shared" si="2"/>
        <v/>
      </c>
      <c r="M53" s="395" t="str">
        <f t="shared" si="3"/>
        <v/>
      </c>
      <c r="N53" s="395" t="str">
        <f t="shared" si="4"/>
        <v/>
      </c>
    </row>
    <row r="54" spans="1:14">
      <c r="A54" s="387">
        <v>25</v>
      </c>
      <c r="B54" s="394"/>
      <c r="C54" s="394"/>
      <c r="D54" s="394"/>
      <c r="E54" s="384"/>
      <c r="F54" s="810"/>
      <c r="G54" s="811"/>
      <c r="H54" s="811"/>
      <c r="I54" s="812"/>
      <c r="K54" s="221" t="str">
        <f t="shared" si="1"/>
        <v/>
      </c>
      <c r="L54" s="221" t="str">
        <f t="shared" si="2"/>
        <v/>
      </c>
      <c r="M54" s="395" t="str">
        <f t="shared" si="3"/>
        <v/>
      </c>
      <c r="N54" s="395" t="str">
        <f t="shared" si="4"/>
        <v/>
      </c>
    </row>
    <row r="55" spans="1:14">
      <c r="A55" s="387">
        <v>26</v>
      </c>
      <c r="B55" s="394"/>
      <c r="C55" s="394"/>
      <c r="D55" s="394"/>
      <c r="E55" s="384"/>
      <c r="F55" s="810"/>
      <c r="G55" s="811"/>
      <c r="H55" s="811"/>
      <c r="I55" s="812"/>
      <c r="K55" s="221" t="str">
        <f t="shared" si="1"/>
        <v/>
      </c>
      <c r="L55" s="221" t="str">
        <f t="shared" si="2"/>
        <v/>
      </c>
      <c r="M55" s="395" t="str">
        <f t="shared" si="3"/>
        <v/>
      </c>
      <c r="N55" s="395" t="str">
        <f t="shared" si="4"/>
        <v/>
      </c>
    </row>
    <row r="56" spans="1:14">
      <c r="A56" s="387">
        <v>27</v>
      </c>
      <c r="B56" s="394"/>
      <c r="C56" s="394"/>
      <c r="D56" s="394"/>
      <c r="E56" s="384"/>
      <c r="F56" s="810"/>
      <c r="G56" s="811"/>
      <c r="H56" s="811"/>
      <c r="I56" s="812"/>
      <c r="K56" s="221" t="str">
        <f t="shared" si="1"/>
        <v/>
      </c>
      <c r="L56" s="221" t="str">
        <f t="shared" si="2"/>
        <v/>
      </c>
      <c r="M56" s="395" t="str">
        <f t="shared" si="3"/>
        <v/>
      </c>
      <c r="N56" s="395" t="str">
        <f t="shared" si="4"/>
        <v/>
      </c>
    </row>
    <row r="57" spans="1:14">
      <c r="A57" s="387">
        <v>28</v>
      </c>
      <c r="B57" s="394"/>
      <c r="C57" s="394"/>
      <c r="D57" s="394"/>
      <c r="E57" s="384"/>
      <c r="F57" s="810"/>
      <c r="G57" s="811"/>
      <c r="H57" s="811"/>
      <c r="I57" s="812"/>
      <c r="K57" s="221" t="str">
        <f t="shared" si="1"/>
        <v/>
      </c>
      <c r="L57" s="221" t="str">
        <f t="shared" si="2"/>
        <v/>
      </c>
      <c r="M57" s="395" t="str">
        <f t="shared" si="3"/>
        <v/>
      </c>
      <c r="N57" s="395" t="str">
        <f t="shared" si="4"/>
        <v/>
      </c>
    </row>
    <row r="58" spans="1:14">
      <c r="A58" s="387">
        <v>29</v>
      </c>
      <c r="B58" s="394"/>
      <c r="C58" s="394"/>
      <c r="D58" s="394"/>
      <c r="E58" s="384"/>
      <c r="F58" s="810"/>
      <c r="G58" s="811"/>
      <c r="H58" s="811"/>
      <c r="I58" s="812"/>
      <c r="K58" s="221" t="str">
        <f t="shared" si="1"/>
        <v/>
      </c>
      <c r="L58" s="221" t="str">
        <f t="shared" si="2"/>
        <v/>
      </c>
      <c r="M58" s="395" t="str">
        <f t="shared" si="3"/>
        <v/>
      </c>
      <c r="N58" s="395" t="str">
        <f t="shared" si="4"/>
        <v/>
      </c>
    </row>
    <row r="59" spans="1:14">
      <c r="A59" s="387">
        <v>30</v>
      </c>
      <c r="B59" s="394"/>
      <c r="C59" s="394"/>
      <c r="D59" s="394"/>
      <c r="E59" s="384"/>
      <c r="F59" s="810"/>
      <c r="G59" s="811"/>
      <c r="H59" s="811"/>
      <c r="I59" s="812"/>
      <c r="K59" s="221" t="str">
        <f t="shared" si="1"/>
        <v/>
      </c>
      <c r="L59" s="221" t="str">
        <f t="shared" si="2"/>
        <v/>
      </c>
      <c r="M59" s="395" t="str">
        <f t="shared" si="3"/>
        <v/>
      </c>
      <c r="N59" s="395" t="str">
        <f t="shared" si="4"/>
        <v/>
      </c>
    </row>
    <row r="60" spans="1:14">
      <c r="A60" s="387">
        <v>31</v>
      </c>
      <c r="B60" s="394"/>
      <c r="C60" s="394"/>
      <c r="D60" s="394"/>
      <c r="E60" s="384"/>
      <c r="F60" s="810"/>
      <c r="G60" s="811"/>
      <c r="H60" s="811"/>
      <c r="I60" s="812"/>
      <c r="K60" s="221" t="str">
        <f t="shared" si="1"/>
        <v/>
      </c>
      <c r="L60" s="221" t="str">
        <f t="shared" si="2"/>
        <v/>
      </c>
      <c r="M60" s="395" t="str">
        <f t="shared" si="3"/>
        <v/>
      </c>
      <c r="N60" s="395" t="str">
        <f t="shared" si="4"/>
        <v/>
      </c>
    </row>
    <row r="61" spans="1:14">
      <c r="A61" s="387">
        <v>32</v>
      </c>
      <c r="B61" s="394"/>
      <c r="C61" s="394"/>
      <c r="D61" s="394"/>
      <c r="E61" s="384"/>
      <c r="F61" s="810"/>
      <c r="G61" s="811"/>
      <c r="H61" s="811"/>
      <c r="I61" s="812"/>
      <c r="K61" s="221" t="str">
        <f t="shared" si="1"/>
        <v/>
      </c>
      <c r="L61" s="221" t="str">
        <f t="shared" si="2"/>
        <v/>
      </c>
      <c r="M61" s="395" t="str">
        <f t="shared" si="3"/>
        <v/>
      </c>
      <c r="N61" s="395" t="str">
        <f t="shared" si="4"/>
        <v/>
      </c>
    </row>
    <row r="62" spans="1:14">
      <c r="A62" s="387">
        <v>33</v>
      </c>
      <c r="B62" s="394"/>
      <c r="C62" s="394"/>
      <c r="D62" s="394"/>
      <c r="E62" s="384"/>
      <c r="F62" s="810"/>
      <c r="G62" s="811"/>
      <c r="H62" s="811"/>
      <c r="I62" s="812"/>
      <c r="K62" s="221" t="str">
        <f t="shared" si="1"/>
        <v/>
      </c>
      <c r="L62" s="221" t="str">
        <f t="shared" si="2"/>
        <v/>
      </c>
      <c r="M62" s="395" t="str">
        <f t="shared" si="3"/>
        <v/>
      </c>
      <c r="N62" s="395" t="str">
        <f t="shared" si="4"/>
        <v/>
      </c>
    </row>
    <row r="63" spans="1:14">
      <c r="A63" s="387">
        <v>34</v>
      </c>
      <c r="B63" s="394"/>
      <c r="C63" s="394"/>
      <c r="D63" s="394"/>
      <c r="E63" s="384"/>
      <c r="F63" s="810"/>
      <c r="G63" s="811"/>
      <c r="H63" s="811"/>
      <c r="I63" s="812"/>
      <c r="K63" s="221" t="str">
        <f t="shared" si="1"/>
        <v/>
      </c>
      <c r="L63" s="221" t="str">
        <f t="shared" si="2"/>
        <v/>
      </c>
      <c r="M63" s="395" t="str">
        <f t="shared" si="3"/>
        <v/>
      </c>
      <c r="N63" s="395" t="str">
        <f t="shared" si="4"/>
        <v/>
      </c>
    </row>
    <row r="64" spans="1:14">
      <c r="A64" s="387">
        <v>35</v>
      </c>
      <c r="B64" s="394"/>
      <c r="C64" s="394"/>
      <c r="D64" s="394"/>
      <c r="E64" s="384"/>
      <c r="F64" s="810"/>
      <c r="G64" s="811"/>
      <c r="H64" s="811"/>
      <c r="I64" s="812"/>
      <c r="K64" s="221" t="str">
        <f t="shared" si="1"/>
        <v/>
      </c>
      <c r="L64" s="221" t="str">
        <f t="shared" si="2"/>
        <v/>
      </c>
      <c r="M64" s="395" t="str">
        <f t="shared" si="3"/>
        <v/>
      </c>
      <c r="N64" s="395" t="str">
        <f t="shared" si="4"/>
        <v/>
      </c>
    </row>
    <row r="65" spans="1:14">
      <c r="A65" s="387">
        <v>36</v>
      </c>
      <c r="B65" s="394"/>
      <c r="C65" s="394"/>
      <c r="D65" s="394"/>
      <c r="E65" s="384"/>
      <c r="F65" s="810"/>
      <c r="G65" s="811"/>
      <c r="H65" s="811"/>
      <c r="I65" s="812"/>
      <c r="K65" s="221" t="str">
        <f t="shared" si="1"/>
        <v/>
      </c>
      <c r="L65" s="221" t="str">
        <f t="shared" si="2"/>
        <v/>
      </c>
      <c r="M65" s="395" t="str">
        <f t="shared" si="3"/>
        <v/>
      </c>
      <c r="N65" s="395" t="str">
        <f t="shared" si="4"/>
        <v/>
      </c>
    </row>
    <row r="66" spans="1:14">
      <c r="A66" s="387">
        <v>37</v>
      </c>
      <c r="B66" s="394"/>
      <c r="C66" s="394"/>
      <c r="D66" s="394"/>
      <c r="E66" s="384"/>
      <c r="F66" s="810"/>
      <c r="G66" s="811"/>
      <c r="H66" s="811"/>
      <c r="I66" s="812"/>
      <c r="K66" s="221" t="str">
        <f t="shared" si="1"/>
        <v/>
      </c>
      <c r="L66" s="221" t="str">
        <f t="shared" si="2"/>
        <v/>
      </c>
      <c r="M66" s="395" t="str">
        <f t="shared" si="3"/>
        <v/>
      </c>
      <c r="N66" s="395" t="str">
        <f t="shared" si="4"/>
        <v/>
      </c>
    </row>
    <row r="67" spans="1:14">
      <c r="A67" s="387">
        <v>38</v>
      </c>
      <c r="B67" s="394"/>
      <c r="C67" s="394"/>
      <c r="D67" s="394"/>
      <c r="E67" s="384"/>
      <c r="F67" s="810"/>
      <c r="G67" s="811"/>
      <c r="H67" s="811"/>
      <c r="I67" s="812"/>
      <c r="K67" s="221" t="str">
        <f t="shared" si="1"/>
        <v/>
      </c>
      <c r="L67" s="221" t="str">
        <f t="shared" si="2"/>
        <v/>
      </c>
      <c r="M67" s="395" t="str">
        <f t="shared" si="3"/>
        <v/>
      </c>
      <c r="N67" s="395" t="str">
        <f t="shared" si="4"/>
        <v/>
      </c>
    </row>
    <row r="68" spans="1:14">
      <c r="A68" s="387">
        <v>39</v>
      </c>
      <c r="B68" s="394"/>
      <c r="C68" s="394"/>
      <c r="D68" s="394"/>
      <c r="E68" s="384"/>
      <c r="F68" s="810"/>
      <c r="G68" s="811"/>
      <c r="H68" s="811"/>
      <c r="I68" s="812"/>
      <c r="K68" s="221" t="str">
        <f t="shared" si="1"/>
        <v/>
      </c>
      <c r="L68" s="221" t="str">
        <f t="shared" si="2"/>
        <v/>
      </c>
      <c r="M68" s="395" t="str">
        <f t="shared" si="3"/>
        <v/>
      </c>
      <c r="N68" s="395" t="str">
        <f t="shared" si="4"/>
        <v/>
      </c>
    </row>
    <row r="69" spans="1:14">
      <c r="A69" s="387">
        <v>40</v>
      </c>
      <c r="B69" s="394"/>
      <c r="C69" s="394"/>
      <c r="D69" s="394"/>
      <c r="E69" s="384"/>
      <c r="F69" s="810"/>
      <c r="G69" s="811"/>
      <c r="H69" s="811"/>
      <c r="I69" s="812"/>
      <c r="K69" s="221" t="str">
        <f t="shared" si="1"/>
        <v/>
      </c>
      <c r="L69" s="221" t="str">
        <f t="shared" si="2"/>
        <v/>
      </c>
      <c r="M69" s="395" t="str">
        <f t="shared" si="3"/>
        <v/>
      </c>
      <c r="N69" s="395" t="str">
        <f t="shared" si="4"/>
        <v/>
      </c>
    </row>
    <row r="70" spans="1:14">
      <c r="A70" s="387">
        <v>41</v>
      </c>
      <c r="B70" s="394"/>
      <c r="C70" s="394"/>
      <c r="D70" s="394"/>
      <c r="E70" s="384"/>
      <c r="F70" s="810"/>
      <c r="G70" s="811"/>
      <c r="H70" s="811"/>
      <c r="I70" s="812"/>
      <c r="K70" s="221" t="str">
        <f t="shared" si="1"/>
        <v/>
      </c>
      <c r="L70" s="221" t="str">
        <f t="shared" si="2"/>
        <v/>
      </c>
      <c r="M70" s="395" t="str">
        <f t="shared" si="3"/>
        <v/>
      </c>
      <c r="N70" s="395" t="str">
        <f t="shared" si="4"/>
        <v/>
      </c>
    </row>
    <row r="71" spans="1:14">
      <c r="A71" s="387">
        <v>42</v>
      </c>
      <c r="B71" s="394"/>
      <c r="C71" s="394"/>
      <c r="D71" s="394"/>
      <c r="E71" s="384"/>
      <c r="F71" s="810"/>
      <c r="G71" s="811"/>
      <c r="H71" s="811"/>
      <c r="I71" s="812"/>
      <c r="K71" s="221" t="str">
        <f t="shared" si="1"/>
        <v/>
      </c>
      <c r="L71" s="221" t="str">
        <f t="shared" si="2"/>
        <v/>
      </c>
      <c r="M71" s="395" t="str">
        <f t="shared" si="3"/>
        <v/>
      </c>
      <c r="N71" s="395" t="str">
        <f t="shared" si="4"/>
        <v/>
      </c>
    </row>
    <row r="72" spans="1:14">
      <c r="A72" s="387">
        <v>43</v>
      </c>
      <c r="B72" s="394"/>
      <c r="C72" s="394"/>
      <c r="D72" s="394"/>
      <c r="E72" s="384"/>
      <c r="F72" s="810"/>
      <c r="G72" s="811"/>
      <c r="H72" s="811"/>
      <c r="I72" s="812"/>
      <c r="K72" s="221" t="str">
        <f t="shared" si="1"/>
        <v/>
      </c>
      <c r="L72" s="221" t="str">
        <f t="shared" si="2"/>
        <v/>
      </c>
      <c r="M72" s="395" t="str">
        <f t="shared" si="3"/>
        <v/>
      </c>
      <c r="N72" s="395" t="str">
        <f t="shared" si="4"/>
        <v/>
      </c>
    </row>
    <row r="73" spans="1:14">
      <c r="A73" s="387">
        <v>44</v>
      </c>
      <c r="B73" s="394"/>
      <c r="C73" s="394"/>
      <c r="D73" s="394"/>
      <c r="E73" s="384"/>
      <c r="F73" s="810"/>
      <c r="G73" s="811"/>
      <c r="H73" s="811"/>
      <c r="I73" s="812"/>
      <c r="K73" s="221" t="str">
        <f t="shared" si="1"/>
        <v/>
      </c>
      <c r="L73" s="221" t="str">
        <f t="shared" si="2"/>
        <v/>
      </c>
      <c r="M73" s="395" t="str">
        <f t="shared" si="3"/>
        <v/>
      </c>
      <c r="N73" s="395" t="str">
        <f t="shared" si="4"/>
        <v/>
      </c>
    </row>
    <row r="74" spans="1:14">
      <c r="A74" s="387">
        <v>45</v>
      </c>
      <c r="B74" s="394"/>
      <c r="C74" s="394"/>
      <c r="D74" s="394"/>
      <c r="E74" s="384"/>
      <c r="F74" s="810"/>
      <c r="G74" s="811"/>
      <c r="H74" s="811"/>
      <c r="I74" s="812"/>
      <c r="K74" s="221" t="str">
        <f t="shared" si="1"/>
        <v/>
      </c>
      <c r="L74" s="221" t="str">
        <f t="shared" si="2"/>
        <v/>
      </c>
      <c r="M74" s="395" t="str">
        <f t="shared" si="3"/>
        <v/>
      </c>
      <c r="N74" s="395" t="str">
        <f t="shared" si="4"/>
        <v/>
      </c>
    </row>
    <row r="75" spans="1:14">
      <c r="A75" s="387">
        <v>46</v>
      </c>
      <c r="B75" s="394"/>
      <c r="C75" s="394"/>
      <c r="D75" s="394"/>
      <c r="E75" s="384"/>
      <c r="F75" s="810"/>
      <c r="G75" s="811"/>
      <c r="H75" s="811"/>
      <c r="I75" s="812"/>
      <c r="K75" s="221" t="str">
        <f t="shared" si="1"/>
        <v/>
      </c>
      <c r="L75" s="221" t="str">
        <f t="shared" si="2"/>
        <v/>
      </c>
      <c r="M75" s="395" t="str">
        <f t="shared" si="3"/>
        <v/>
      </c>
      <c r="N75" s="395" t="str">
        <f t="shared" si="4"/>
        <v/>
      </c>
    </row>
    <row r="76" spans="1:14">
      <c r="A76" s="387">
        <v>47</v>
      </c>
      <c r="B76" s="394"/>
      <c r="C76" s="394"/>
      <c r="D76" s="394"/>
      <c r="E76" s="384"/>
      <c r="F76" s="810"/>
      <c r="G76" s="811"/>
      <c r="H76" s="811"/>
      <c r="I76" s="812"/>
      <c r="K76" s="221" t="str">
        <f t="shared" si="1"/>
        <v/>
      </c>
      <c r="L76" s="221" t="str">
        <f t="shared" si="2"/>
        <v/>
      </c>
      <c r="M76" s="395" t="str">
        <f t="shared" si="3"/>
        <v/>
      </c>
      <c r="N76" s="395" t="str">
        <f t="shared" si="4"/>
        <v/>
      </c>
    </row>
    <row r="77" spans="1:14">
      <c r="A77" s="387">
        <v>48</v>
      </c>
      <c r="B77" s="394"/>
      <c r="C77" s="394"/>
      <c r="D77" s="394"/>
      <c r="E77" s="384"/>
      <c r="F77" s="810"/>
      <c r="G77" s="811"/>
      <c r="H77" s="811"/>
      <c r="I77" s="812"/>
      <c r="K77" s="221" t="str">
        <f t="shared" si="1"/>
        <v/>
      </c>
      <c r="L77" s="221" t="str">
        <f t="shared" si="2"/>
        <v/>
      </c>
      <c r="M77" s="395" t="str">
        <f t="shared" si="3"/>
        <v/>
      </c>
      <c r="N77" s="395" t="str">
        <f t="shared" si="4"/>
        <v/>
      </c>
    </row>
    <row r="78" spans="1:14">
      <c r="A78" s="387">
        <v>49</v>
      </c>
      <c r="B78" s="394"/>
      <c r="C78" s="394"/>
      <c r="D78" s="394"/>
      <c r="E78" s="384"/>
      <c r="F78" s="810"/>
      <c r="G78" s="811"/>
      <c r="H78" s="811"/>
      <c r="I78" s="812"/>
      <c r="K78" s="221" t="str">
        <f t="shared" si="1"/>
        <v/>
      </c>
      <c r="L78" s="221" t="str">
        <f t="shared" si="2"/>
        <v/>
      </c>
      <c r="M78" s="395" t="str">
        <f t="shared" si="3"/>
        <v/>
      </c>
      <c r="N78" s="395" t="str">
        <f t="shared" si="4"/>
        <v/>
      </c>
    </row>
    <row r="79" spans="1:14">
      <c r="A79" s="387">
        <v>50</v>
      </c>
      <c r="B79" s="394"/>
      <c r="C79" s="394"/>
      <c r="D79" s="394"/>
      <c r="E79" s="384"/>
      <c r="F79" s="810"/>
      <c r="G79" s="811"/>
      <c r="H79" s="811"/>
      <c r="I79" s="812"/>
      <c r="K79" s="221" t="str">
        <f t="shared" si="1"/>
        <v/>
      </c>
      <c r="L79" s="221" t="str">
        <f t="shared" si="2"/>
        <v/>
      </c>
      <c r="M79" s="395" t="str">
        <f t="shared" si="3"/>
        <v/>
      </c>
      <c r="N79" s="395" t="str">
        <f t="shared" si="4"/>
        <v/>
      </c>
    </row>
    <row r="80" spans="1:14">
      <c r="A80" s="387">
        <v>51</v>
      </c>
      <c r="B80" s="394"/>
      <c r="C80" s="394"/>
      <c r="D80" s="394"/>
      <c r="E80" s="384"/>
      <c r="F80" s="810"/>
      <c r="G80" s="811"/>
      <c r="H80" s="811"/>
      <c r="I80" s="812"/>
      <c r="K80" s="221" t="str">
        <f t="shared" si="1"/>
        <v/>
      </c>
      <c r="L80" s="221" t="str">
        <f t="shared" si="2"/>
        <v/>
      </c>
      <c r="M80" s="395" t="str">
        <f t="shared" si="3"/>
        <v/>
      </c>
      <c r="N80" s="395" t="str">
        <f t="shared" si="4"/>
        <v/>
      </c>
    </row>
    <row r="81" spans="1:14">
      <c r="A81" s="387">
        <v>52</v>
      </c>
      <c r="B81" s="394"/>
      <c r="C81" s="394"/>
      <c r="D81" s="394"/>
      <c r="E81" s="384"/>
      <c r="F81" s="810"/>
      <c r="G81" s="811"/>
      <c r="H81" s="811"/>
      <c r="I81" s="812"/>
      <c r="K81" s="221" t="str">
        <f t="shared" si="1"/>
        <v/>
      </c>
      <c r="L81" s="221" t="str">
        <f t="shared" si="2"/>
        <v/>
      </c>
      <c r="M81" s="395" t="str">
        <f t="shared" si="3"/>
        <v/>
      </c>
      <c r="N81" s="395" t="str">
        <f t="shared" si="4"/>
        <v/>
      </c>
    </row>
    <row r="82" spans="1:14">
      <c r="A82" s="387">
        <v>53</v>
      </c>
      <c r="B82" s="394"/>
      <c r="C82" s="394"/>
      <c r="D82" s="394"/>
      <c r="E82" s="384"/>
      <c r="F82" s="810"/>
      <c r="G82" s="811"/>
      <c r="H82" s="811"/>
      <c r="I82" s="812"/>
      <c r="K82" s="221" t="str">
        <f t="shared" si="1"/>
        <v/>
      </c>
      <c r="L82" s="221" t="str">
        <f t="shared" si="2"/>
        <v/>
      </c>
      <c r="M82" s="395" t="str">
        <f t="shared" si="3"/>
        <v/>
      </c>
      <c r="N82" s="395" t="str">
        <f t="shared" si="4"/>
        <v/>
      </c>
    </row>
    <row r="83" spans="1:14">
      <c r="A83" s="387">
        <v>54</v>
      </c>
      <c r="B83" s="394"/>
      <c r="C83" s="394"/>
      <c r="D83" s="394"/>
      <c r="E83" s="384"/>
      <c r="F83" s="810"/>
      <c r="G83" s="811"/>
      <c r="H83" s="811"/>
      <c r="I83" s="812"/>
      <c r="K83" s="221" t="str">
        <f t="shared" si="1"/>
        <v/>
      </c>
      <c r="L83" s="221" t="str">
        <f t="shared" si="2"/>
        <v/>
      </c>
      <c r="M83" s="395" t="str">
        <f t="shared" si="3"/>
        <v/>
      </c>
      <c r="N83" s="395" t="str">
        <f t="shared" si="4"/>
        <v/>
      </c>
    </row>
    <row r="84" spans="1:14">
      <c r="A84" s="387">
        <v>55</v>
      </c>
      <c r="B84" s="394"/>
      <c r="C84" s="394"/>
      <c r="D84" s="394"/>
      <c r="E84" s="384"/>
      <c r="F84" s="810"/>
      <c r="G84" s="811"/>
      <c r="H84" s="811"/>
      <c r="I84" s="812"/>
      <c r="K84" s="221" t="str">
        <f t="shared" si="1"/>
        <v/>
      </c>
      <c r="L84" s="221" t="str">
        <f t="shared" si="2"/>
        <v/>
      </c>
      <c r="M84" s="395" t="str">
        <f t="shared" si="3"/>
        <v/>
      </c>
      <c r="N84" s="395" t="str">
        <f t="shared" si="4"/>
        <v/>
      </c>
    </row>
    <row r="85" spans="1:14">
      <c r="A85" s="387">
        <v>56</v>
      </c>
      <c r="B85" s="394"/>
      <c r="C85" s="394"/>
      <c r="D85" s="394"/>
      <c r="E85" s="384"/>
      <c r="F85" s="810"/>
      <c r="G85" s="811"/>
      <c r="H85" s="811"/>
      <c r="I85" s="812"/>
      <c r="K85" s="221" t="str">
        <f t="shared" si="1"/>
        <v/>
      </c>
      <c r="L85" s="221" t="str">
        <f t="shared" si="2"/>
        <v/>
      </c>
      <c r="M85" s="395" t="str">
        <f t="shared" si="3"/>
        <v/>
      </c>
      <c r="N85" s="395" t="str">
        <f t="shared" si="4"/>
        <v/>
      </c>
    </row>
    <row r="86" spans="1:14">
      <c r="A86" s="387">
        <v>57</v>
      </c>
      <c r="B86" s="394"/>
      <c r="C86" s="394"/>
      <c r="D86" s="394"/>
      <c r="E86" s="384"/>
      <c r="F86" s="810"/>
      <c r="G86" s="811"/>
      <c r="H86" s="811"/>
      <c r="I86" s="812"/>
      <c r="K86" s="221" t="str">
        <f t="shared" si="1"/>
        <v/>
      </c>
      <c r="L86" s="221" t="str">
        <f t="shared" si="2"/>
        <v/>
      </c>
      <c r="M86" s="395" t="str">
        <f t="shared" si="3"/>
        <v/>
      </c>
      <c r="N86" s="395" t="str">
        <f t="shared" si="4"/>
        <v/>
      </c>
    </row>
    <row r="87" spans="1:14">
      <c r="A87" s="387">
        <v>58</v>
      </c>
      <c r="B87" s="394"/>
      <c r="C87" s="394"/>
      <c r="D87" s="394"/>
      <c r="E87" s="384"/>
      <c r="F87" s="810"/>
      <c r="G87" s="811"/>
      <c r="H87" s="811"/>
      <c r="I87" s="812"/>
      <c r="K87" s="221" t="str">
        <f t="shared" si="1"/>
        <v/>
      </c>
      <c r="L87" s="221" t="str">
        <f t="shared" si="2"/>
        <v/>
      </c>
      <c r="M87" s="395" t="str">
        <f t="shared" si="3"/>
        <v/>
      </c>
      <c r="N87" s="395" t="str">
        <f t="shared" si="4"/>
        <v/>
      </c>
    </row>
    <row r="88" spans="1:14">
      <c r="A88" s="387">
        <v>59</v>
      </c>
      <c r="B88" s="394"/>
      <c r="C88" s="394"/>
      <c r="D88" s="394"/>
      <c r="E88" s="384"/>
      <c r="F88" s="810"/>
      <c r="G88" s="811"/>
      <c r="H88" s="811"/>
      <c r="I88" s="812"/>
      <c r="K88" s="221" t="str">
        <f t="shared" si="1"/>
        <v/>
      </c>
      <c r="L88" s="221" t="str">
        <f t="shared" si="2"/>
        <v/>
      </c>
      <c r="M88" s="395" t="str">
        <f t="shared" si="3"/>
        <v/>
      </c>
      <c r="N88" s="395" t="str">
        <f t="shared" si="4"/>
        <v/>
      </c>
    </row>
    <row r="89" spans="1:14">
      <c r="A89" s="387">
        <v>60</v>
      </c>
      <c r="B89" s="394"/>
      <c r="C89" s="394"/>
      <c r="D89" s="394"/>
      <c r="E89" s="384"/>
      <c r="F89" s="810"/>
      <c r="G89" s="811"/>
      <c r="H89" s="811"/>
      <c r="I89" s="812"/>
      <c r="K89" s="221" t="str">
        <f t="shared" si="1"/>
        <v/>
      </c>
      <c r="L89" s="221" t="str">
        <f t="shared" si="2"/>
        <v/>
      </c>
      <c r="M89" s="395" t="str">
        <f t="shared" si="3"/>
        <v/>
      </c>
      <c r="N89" s="395" t="str">
        <f t="shared" si="4"/>
        <v/>
      </c>
    </row>
    <row r="90" spans="1:14">
      <c r="A90" s="387">
        <v>61</v>
      </c>
      <c r="B90" s="394"/>
      <c r="C90" s="394"/>
      <c r="D90" s="394"/>
      <c r="E90" s="384"/>
      <c r="F90" s="810"/>
      <c r="G90" s="811"/>
      <c r="H90" s="811"/>
      <c r="I90" s="812"/>
      <c r="K90" s="221" t="str">
        <f t="shared" si="1"/>
        <v/>
      </c>
      <c r="L90" s="221" t="str">
        <f t="shared" si="2"/>
        <v/>
      </c>
      <c r="M90" s="395" t="str">
        <f t="shared" si="3"/>
        <v/>
      </c>
      <c r="N90" s="395" t="str">
        <f t="shared" si="4"/>
        <v/>
      </c>
    </row>
    <row r="91" spans="1:14">
      <c r="A91" s="387">
        <v>62</v>
      </c>
      <c r="B91" s="394"/>
      <c r="C91" s="394"/>
      <c r="D91" s="394"/>
      <c r="E91" s="384"/>
      <c r="F91" s="810"/>
      <c r="G91" s="811"/>
      <c r="H91" s="811"/>
      <c r="I91" s="812"/>
      <c r="K91" s="221" t="str">
        <f t="shared" si="1"/>
        <v/>
      </c>
      <c r="L91" s="221" t="str">
        <f t="shared" si="2"/>
        <v/>
      </c>
      <c r="M91" s="395" t="str">
        <f t="shared" si="3"/>
        <v/>
      </c>
      <c r="N91" s="395" t="str">
        <f t="shared" si="4"/>
        <v/>
      </c>
    </row>
    <row r="92" spans="1:14">
      <c r="A92" s="387">
        <v>63</v>
      </c>
      <c r="B92" s="394"/>
      <c r="C92" s="394"/>
      <c r="D92" s="394"/>
      <c r="E92" s="384"/>
      <c r="F92" s="810"/>
      <c r="G92" s="811"/>
      <c r="H92" s="811"/>
      <c r="I92" s="812"/>
      <c r="K92" s="221" t="str">
        <f t="shared" si="1"/>
        <v/>
      </c>
      <c r="L92" s="221" t="str">
        <f t="shared" si="2"/>
        <v/>
      </c>
      <c r="M92" s="395" t="str">
        <f t="shared" si="3"/>
        <v/>
      </c>
      <c r="N92" s="395" t="str">
        <f t="shared" si="4"/>
        <v/>
      </c>
    </row>
    <row r="93" spans="1:14">
      <c r="A93" s="387">
        <v>64</v>
      </c>
      <c r="B93" s="394"/>
      <c r="C93" s="394"/>
      <c r="D93" s="394"/>
      <c r="E93" s="384"/>
      <c r="F93" s="810"/>
      <c r="G93" s="811"/>
      <c r="H93" s="811"/>
      <c r="I93" s="812"/>
      <c r="K93" s="221" t="str">
        <f t="shared" si="1"/>
        <v/>
      </c>
      <c r="L93" s="221" t="str">
        <f t="shared" si="2"/>
        <v/>
      </c>
      <c r="M93" s="395" t="str">
        <f t="shared" si="3"/>
        <v/>
      </c>
      <c r="N93" s="395" t="str">
        <f t="shared" si="4"/>
        <v/>
      </c>
    </row>
    <row r="94" spans="1:14">
      <c r="A94" s="387">
        <v>65</v>
      </c>
      <c r="B94" s="394"/>
      <c r="C94" s="394"/>
      <c r="D94" s="394"/>
      <c r="E94" s="384"/>
      <c r="F94" s="810"/>
      <c r="G94" s="811"/>
      <c r="H94" s="811"/>
      <c r="I94" s="812"/>
      <c r="K94" s="221" t="str">
        <f t="shared" si="1"/>
        <v/>
      </c>
      <c r="L94" s="221" t="str">
        <f t="shared" si="2"/>
        <v/>
      </c>
      <c r="M94" s="395" t="str">
        <f t="shared" si="3"/>
        <v/>
      </c>
      <c r="N94" s="395" t="str">
        <f t="shared" si="4"/>
        <v/>
      </c>
    </row>
    <row r="95" spans="1:14">
      <c r="A95" s="387">
        <v>66</v>
      </c>
      <c r="B95" s="394"/>
      <c r="C95" s="394"/>
      <c r="D95" s="394"/>
      <c r="E95" s="384"/>
      <c r="F95" s="810"/>
      <c r="G95" s="811"/>
      <c r="H95" s="811"/>
      <c r="I95" s="812"/>
      <c r="K95" s="221" t="str">
        <f t="shared" ref="K95:K158" si="5">IF(F95="","",_xlfn.XLOOKUP(F95,$J$8:$J$22,$B$8:$B$22))</f>
        <v/>
      </c>
      <c r="L95" s="221" t="str">
        <f t="shared" ref="L95:L158" si="6">IF(F95="","",_xlfn.XLOOKUP(F95,$J$8:$J$22,$C$8:$C$22))</f>
        <v/>
      </c>
      <c r="M95" s="395" t="str">
        <f t="shared" ref="M95:M158" si="7">IF(F95="","",_xlfn.XLOOKUP(F95,$J$8:$J$22,$D$8:$D$22))</f>
        <v/>
      </c>
      <c r="N95" s="395" t="str">
        <f t="shared" ref="N95:N158" si="8">IF(F95="","",_xlfn.XLOOKUP(F95,$J$8:$J$22,$E$8:$E$22))</f>
        <v/>
      </c>
    </row>
    <row r="96" spans="1:14">
      <c r="A96" s="387">
        <v>67</v>
      </c>
      <c r="B96" s="394"/>
      <c r="C96" s="394"/>
      <c r="D96" s="394"/>
      <c r="E96" s="384"/>
      <c r="F96" s="810"/>
      <c r="G96" s="811"/>
      <c r="H96" s="811"/>
      <c r="I96" s="812"/>
      <c r="K96" s="221" t="str">
        <f t="shared" si="5"/>
        <v/>
      </c>
      <c r="L96" s="221" t="str">
        <f t="shared" si="6"/>
        <v/>
      </c>
      <c r="M96" s="395" t="str">
        <f t="shared" si="7"/>
        <v/>
      </c>
      <c r="N96" s="395" t="str">
        <f t="shared" si="8"/>
        <v/>
      </c>
    </row>
    <row r="97" spans="1:14">
      <c r="A97" s="387">
        <v>68</v>
      </c>
      <c r="B97" s="394"/>
      <c r="C97" s="394"/>
      <c r="D97" s="394"/>
      <c r="E97" s="384"/>
      <c r="F97" s="810"/>
      <c r="G97" s="811"/>
      <c r="H97" s="811"/>
      <c r="I97" s="812"/>
      <c r="K97" s="221" t="str">
        <f t="shared" si="5"/>
        <v/>
      </c>
      <c r="L97" s="221" t="str">
        <f t="shared" si="6"/>
        <v/>
      </c>
      <c r="M97" s="395" t="str">
        <f t="shared" si="7"/>
        <v/>
      </c>
      <c r="N97" s="395" t="str">
        <f t="shared" si="8"/>
        <v/>
      </c>
    </row>
    <row r="98" spans="1:14">
      <c r="A98" s="387">
        <v>69</v>
      </c>
      <c r="B98" s="394"/>
      <c r="C98" s="394"/>
      <c r="D98" s="394"/>
      <c r="E98" s="384"/>
      <c r="F98" s="810"/>
      <c r="G98" s="811"/>
      <c r="H98" s="811"/>
      <c r="I98" s="812"/>
      <c r="K98" s="221" t="str">
        <f t="shared" si="5"/>
        <v/>
      </c>
      <c r="L98" s="221" t="str">
        <f t="shared" si="6"/>
        <v/>
      </c>
      <c r="M98" s="395" t="str">
        <f t="shared" si="7"/>
        <v/>
      </c>
      <c r="N98" s="395" t="str">
        <f t="shared" si="8"/>
        <v/>
      </c>
    </row>
    <row r="99" spans="1:14">
      <c r="A99" s="387">
        <v>70</v>
      </c>
      <c r="B99" s="394"/>
      <c r="C99" s="394"/>
      <c r="D99" s="394"/>
      <c r="E99" s="384"/>
      <c r="F99" s="810"/>
      <c r="G99" s="811"/>
      <c r="H99" s="811"/>
      <c r="I99" s="812"/>
      <c r="K99" s="221" t="str">
        <f t="shared" si="5"/>
        <v/>
      </c>
      <c r="L99" s="221" t="str">
        <f t="shared" si="6"/>
        <v/>
      </c>
      <c r="M99" s="395" t="str">
        <f t="shared" si="7"/>
        <v/>
      </c>
      <c r="N99" s="395" t="str">
        <f t="shared" si="8"/>
        <v/>
      </c>
    </row>
    <row r="100" spans="1:14">
      <c r="A100" s="387">
        <v>71</v>
      </c>
      <c r="B100" s="394"/>
      <c r="C100" s="394"/>
      <c r="D100" s="394"/>
      <c r="E100" s="384"/>
      <c r="F100" s="810"/>
      <c r="G100" s="811"/>
      <c r="H100" s="811"/>
      <c r="I100" s="812"/>
      <c r="K100" s="221" t="str">
        <f t="shared" si="5"/>
        <v/>
      </c>
      <c r="L100" s="221" t="str">
        <f t="shared" si="6"/>
        <v/>
      </c>
      <c r="M100" s="395" t="str">
        <f t="shared" si="7"/>
        <v/>
      </c>
      <c r="N100" s="395" t="str">
        <f t="shared" si="8"/>
        <v/>
      </c>
    </row>
    <row r="101" spans="1:14">
      <c r="A101" s="387">
        <v>72</v>
      </c>
      <c r="B101" s="394"/>
      <c r="C101" s="394"/>
      <c r="D101" s="394"/>
      <c r="E101" s="384"/>
      <c r="F101" s="810"/>
      <c r="G101" s="811"/>
      <c r="H101" s="811"/>
      <c r="I101" s="812"/>
      <c r="K101" s="221" t="str">
        <f t="shared" si="5"/>
        <v/>
      </c>
      <c r="L101" s="221" t="str">
        <f t="shared" si="6"/>
        <v/>
      </c>
      <c r="M101" s="395" t="str">
        <f t="shared" si="7"/>
        <v/>
      </c>
      <c r="N101" s="395" t="str">
        <f t="shared" si="8"/>
        <v/>
      </c>
    </row>
    <row r="102" spans="1:14">
      <c r="A102" s="387">
        <v>73</v>
      </c>
      <c r="B102" s="394"/>
      <c r="C102" s="394"/>
      <c r="D102" s="394"/>
      <c r="E102" s="384"/>
      <c r="F102" s="810"/>
      <c r="G102" s="811"/>
      <c r="H102" s="811"/>
      <c r="I102" s="812"/>
      <c r="K102" s="221" t="str">
        <f t="shared" si="5"/>
        <v/>
      </c>
      <c r="L102" s="221" t="str">
        <f t="shared" si="6"/>
        <v/>
      </c>
      <c r="M102" s="395" t="str">
        <f t="shared" si="7"/>
        <v/>
      </c>
      <c r="N102" s="395" t="str">
        <f t="shared" si="8"/>
        <v/>
      </c>
    </row>
    <row r="103" spans="1:14">
      <c r="A103" s="387">
        <v>74</v>
      </c>
      <c r="B103" s="394"/>
      <c r="C103" s="394"/>
      <c r="D103" s="394"/>
      <c r="E103" s="384"/>
      <c r="F103" s="810"/>
      <c r="G103" s="811"/>
      <c r="H103" s="811"/>
      <c r="I103" s="812"/>
      <c r="K103" s="221" t="str">
        <f t="shared" si="5"/>
        <v/>
      </c>
      <c r="L103" s="221" t="str">
        <f t="shared" si="6"/>
        <v/>
      </c>
      <c r="M103" s="395" t="str">
        <f t="shared" si="7"/>
        <v/>
      </c>
      <c r="N103" s="395" t="str">
        <f t="shared" si="8"/>
        <v/>
      </c>
    </row>
    <row r="104" spans="1:14">
      <c r="A104" s="387">
        <v>75</v>
      </c>
      <c r="B104" s="394"/>
      <c r="C104" s="394"/>
      <c r="D104" s="394"/>
      <c r="E104" s="384"/>
      <c r="F104" s="810"/>
      <c r="G104" s="811"/>
      <c r="H104" s="811"/>
      <c r="I104" s="812"/>
      <c r="K104" s="221" t="str">
        <f t="shared" si="5"/>
        <v/>
      </c>
      <c r="L104" s="221" t="str">
        <f t="shared" si="6"/>
        <v/>
      </c>
      <c r="M104" s="395" t="str">
        <f t="shared" si="7"/>
        <v/>
      </c>
      <c r="N104" s="395" t="str">
        <f t="shared" si="8"/>
        <v/>
      </c>
    </row>
    <row r="105" spans="1:14">
      <c r="A105" s="387">
        <v>76</v>
      </c>
      <c r="B105" s="394"/>
      <c r="C105" s="394"/>
      <c r="D105" s="394"/>
      <c r="E105" s="384"/>
      <c r="F105" s="810"/>
      <c r="G105" s="811"/>
      <c r="H105" s="811"/>
      <c r="I105" s="812"/>
      <c r="K105" s="221" t="str">
        <f t="shared" si="5"/>
        <v/>
      </c>
      <c r="L105" s="221" t="str">
        <f t="shared" si="6"/>
        <v/>
      </c>
      <c r="M105" s="395" t="str">
        <f t="shared" si="7"/>
        <v/>
      </c>
      <c r="N105" s="395" t="str">
        <f t="shared" si="8"/>
        <v/>
      </c>
    </row>
    <row r="106" spans="1:14">
      <c r="A106" s="387">
        <v>77</v>
      </c>
      <c r="B106" s="394"/>
      <c r="C106" s="394"/>
      <c r="D106" s="394"/>
      <c r="E106" s="384"/>
      <c r="F106" s="810"/>
      <c r="G106" s="811"/>
      <c r="H106" s="811"/>
      <c r="I106" s="812"/>
      <c r="K106" s="221" t="str">
        <f t="shared" si="5"/>
        <v/>
      </c>
      <c r="L106" s="221" t="str">
        <f t="shared" si="6"/>
        <v/>
      </c>
      <c r="M106" s="395" t="str">
        <f t="shared" si="7"/>
        <v/>
      </c>
      <c r="N106" s="395" t="str">
        <f t="shared" si="8"/>
        <v/>
      </c>
    </row>
    <row r="107" spans="1:14">
      <c r="A107" s="387">
        <v>78</v>
      </c>
      <c r="B107" s="394"/>
      <c r="C107" s="394"/>
      <c r="D107" s="394"/>
      <c r="E107" s="384"/>
      <c r="F107" s="810"/>
      <c r="G107" s="811"/>
      <c r="H107" s="811"/>
      <c r="I107" s="812"/>
      <c r="K107" s="221" t="str">
        <f t="shared" si="5"/>
        <v/>
      </c>
      <c r="L107" s="221" t="str">
        <f t="shared" si="6"/>
        <v/>
      </c>
      <c r="M107" s="395" t="str">
        <f t="shared" si="7"/>
        <v/>
      </c>
      <c r="N107" s="395" t="str">
        <f t="shared" si="8"/>
        <v/>
      </c>
    </row>
    <row r="108" spans="1:14">
      <c r="A108" s="387">
        <v>79</v>
      </c>
      <c r="B108" s="394"/>
      <c r="C108" s="394"/>
      <c r="D108" s="394"/>
      <c r="E108" s="384"/>
      <c r="F108" s="810"/>
      <c r="G108" s="811"/>
      <c r="H108" s="811"/>
      <c r="I108" s="812"/>
      <c r="K108" s="221" t="str">
        <f t="shared" si="5"/>
        <v/>
      </c>
      <c r="L108" s="221" t="str">
        <f t="shared" si="6"/>
        <v/>
      </c>
      <c r="M108" s="395" t="str">
        <f t="shared" si="7"/>
        <v/>
      </c>
      <c r="N108" s="395" t="str">
        <f t="shared" si="8"/>
        <v/>
      </c>
    </row>
    <row r="109" spans="1:14">
      <c r="A109" s="387">
        <v>80</v>
      </c>
      <c r="B109" s="394"/>
      <c r="C109" s="394"/>
      <c r="D109" s="394"/>
      <c r="E109" s="384"/>
      <c r="F109" s="810"/>
      <c r="G109" s="811"/>
      <c r="H109" s="811"/>
      <c r="I109" s="812"/>
      <c r="K109" s="221" t="str">
        <f t="shared" si="5"/>
        <v/>
      </c>
      <c r="L109" s="221" t="str">
        <f t="shared" si="6"/>
        <v/>
      </c>
      <c r="M109" s="395" t="str">
        <f t="shared" si="7"/>
        <v/>
      </c>
      <c r="N109" s="395" t="str">
        <f t="shared" si="8"/>
        <v/>
      </c>
    </row>
    <row r="110" spans="1:14">
      <c r="A110" s="387">
        <v>81</v>
      </c>
      <c r="B110" s="394"/>
      <c r="C110" s="394"/>
      <c r="D110" s="394"/>
      <c r="E110" s="384"/>
      <c r="F110" s="810"/>
      <c r="G110" s="811"/>
      <c r="H110" s="811"/>
      <c r="I110" s="812"/>
      <c r="K110" s="221" t="str">
        <f t="shared" si="5"/>
        <v/>
      </c>
      <c r="L110" s="221" t="str">
        <f t="shared" si="6"/>
        <v/>
      </c>
      <c r="M110" s="395" t="str">
        <f t="shared" si="7"/>
        <v/>
      </c>
      <c r="N110" s="395" t="str">
        <f t="shared" si="8"/>
        <v/>
      </c>
    </row>
    <row r="111" spans="1:14">
      <c r="A111" s="387">
        <v>82</v>
      </c>
      <c r="B111" s="394"/>
      <c r="C111" s="394"/>
      <c r="D111" s="394"/>
      <c r="E111" s="384"/>
      <c r="F111" s="810"/>
      <c r="G111" s="811"/>
      <c r="H111" s="811"/>
      <c r="I111" s="812"/>
      <c r="K111" s="221" t="str">
        <f t="shared" si="5"/>
        <v/>
      </c>
      <c r="L111" s="221" t="str">
        <f t="shared" si="6"/>
        <v/>
      </c>
      <c r="M111" s="395" t="str">
        <f t="shared" si="7"/>
        <v/>
      </c>
      <c r="N111" s="395" t="str">
        <f t="shared" si="8"/>
        <v/>
      </c>
    </row>
    <row r="112" spans="1:14">
      <c r="A112" s="387">
        <v>83</v>
      </c>
      <c r="B112" s="394"/>
      <c r="C112" s="394"/>
      <c r="D112" s="394"/>
      <c r="E112" s="384"/>
      <c r="F112" s="810"/>
      <c r="G112" s="811"/>
      <c r="H112" s="811"/>
      <c r="I112" s="812"/>
      <c r="K112" s="221" t="str">
        <f t="shared" si="5"/>
        <v/>
      </c>
      <c r="L112" s="221" t="str">
        <f t="shared" si="6"/>
        <v/>
      </c>
      <c r="M112" s="395" t="str">
        <f t="shared" si="7"/>
        <v/>
      </c>
      <c r="N112" s="395" t="str">
        <f t="shared" si="8"/>
        <v/>
      </c>
    </row>
    <row r="113" spans="1:14">
      <c r="A113" s="387">
        <v>84</v>
      </c>
      <c r="B113" s="394"/>
      <c r="C113" s="394"/>
      <c r="D113" s="394"/>
      <c r="E113" s="384"/>
      <c r="F113" s="810"/>
      <c r="G113" s="811"/>
      <c r="H113" s="811"/>
      <c r="I113" s="812"/>
      <c r="K113" s="221" t="str">
        <f t="shared" si="5"/>
        <v/>
      </c>
      <c r="L113" s="221" t="str">
        <f t="shared" si="6"/>
        <v/>
      </c>
      <c r="M113" s="395" t="str">
        <f t="shared" si="7"/>
        <v/>
      </c>
      <c r="N113" s="395" t="str">
        <f t="shared" si="8"/>
        <v/>
      </c>
    </row>
    <row r="114" spans="1:14">
      <c r="A114" s="387">
        <v>85</v>
      </c>
      <c r="B114" s="394"/>
      <c r="C114" s="394"/>
      <c r="D114" s="394"/>
      <c r="E114" s="384"/>
      <c r="F114" s="810"/>
      <c r="G114" s="811"/>
      <c r="H114" s="811"/>
      <c r="I114" s="812"/>
      <c r="K114" s="221" t="str">
        <f t="shared" si="5"/>
        <v/>
      </c>
      <c r="L114" s="221" t="str">
        <f t="shared" si="6"/>
        <v/>
      </c>
      <c r="M114" s="395" t="str">
        <f t="shared" si="7"/>
        <v/>
      </c>
      <c r="N114" s="395" t="str">
        <f t="shared" si="8"/>
        <v/>
      </c>
    </row>
    <row r="115" spans="1:14">
      <c r="A115" s="387">
        <v>86</v>
      </c>
      <c r="B115" s="394"/>
      <c r="C115" s="394"/>
      <c r="D115" s="394"/>
      <c r="E115" s="384"/>
      <c r="F115" s="810"/>
      <c r="G115" s="811"/>
      <c r="H115" s="811"/>
      <c r="I115" s="812"/>
      <c r="K115" s="221" t="str">
        <f t="shared" si="5"/>
        <v/>
      </c>
      <c r="L115" s="221" t="str">
        <f t="shared" si="6"/>
        <v/>
      </c>
      <c r="M115" s="395" t="str">
        <f t="shared" si="7"/>
        <v/>
      </c>
      <c r="N115" s="395" t="str">
        <f t="shared" si="8"/>
        <v/>
      </c>
    </row>
    <row r="116" spans="1:14">
      <c r="A116" s="387">
        <v>87</v>
      </c>
      <c r="B116" s="394"/>
      <c r="C116" s="394"/>
      <c r="D116" s="394"/>
      <c r="E116" s="384"/>
      <c r="F116" s="810"/>
      <c r="G116" s="811"/>
      <c r="H116" s="811"/>
      <c r="I116" s="812"/>
      <c r="K116" s="221" t="str">
        <f t="shared" si="5"/>
        <v/>
      </c>
      <c r="L116" s="221" t="str">
        <f t="shared" si="6"/>
        <v/>
      </c>
      <c r="M116" s="395" t="str">
        <f t="shared" si="7"/>
        <v/>
      </c>
      <c r="N116" s="395" t="str">
        <f t="shared" si="8"/>
        <v/>
      </c>
    </row>
    <row r="117" spans="1:14">
      <c r="A117" s="387">
        <v>88</v>
      </c>
      <c r="B117" s="394"/>
      <c r="C117" s="394"/>
      <c r="D117" s="394"/>
      <c r="E117" s="384"/>
      <c r="F117" s="810"/>
      <c r="G117" s="811"/>
      <c r="H117" s="811"/>
      <c r="I117" s="812"/>
      <c r="K117" s="221" t="str">
        <f t="shared" si="5"/>
        <v/>
      </c>
      <c r="L117" s="221" t="str">
        <f t="shared" si="6"/>
        <v/>
      </c>
      <c r="M117" s="395" t="str">
        <f t="shared" si="7"/>
        <v/>
      </c>
      <c r="N117" s="395" t="str">
        <f t="shared" si="8"/>
        <v/>
      </c>
    </row>
    <row r="118" spans="1:14">
      <c r="A118" s="387">
        <v>89</v>
      </c>
      <c r="B118" s="394"/>
      <c r="C118" s="394"/>
      <c r="D118" s="394"/>
      <c r="E118" s="384"/>
      <c r="F118" s="810"/>
      <c r="G118" s="811"/>
      <c r="H118" s="811"/>
      <c r="I118" s="812"/>
      <c r="K118" s="221" t="str">
        <f t="shared" si="5"/>
        <v/>
      </c>
      <c r="L118" s="221" t="str">
        <f t="shared" si="6"/>
        <v/>
      </c>
      <c r="M118" s="395" t="str">
        <f t="shared" si="7"/>
        <v/>
      </c>
      <c r="N118" s="395" t="str">
        <f t="shared" si="8"/>
        <v/>
      </c>
    </row>
    <row r="119" spans="1:14">
      <c r="A119" s="387">
        <v>90</v>
      </c>
      <c r="B119" s="394"/>
      <c r="C119" s="394"/>
      <c r="D119" s="394"/>
      <c r="E119" s="384"/>
      <c r="F119" s="810"/>
      <c r="G119" s="811"/>
      <c r="H119" s="811"/>
      <c r="I119" s="812"/>
      <c r="K119" s="221" t="str">
        <f t="shared" si="5"/>
        <v/>
      </c>
      <c r="L119" s="221" t="str">
        <f t="shared" si="6"/>
        <v/>
      </c>
      <c r="M119" s="395" t="str">
        <f t="shared" si="7"/>
        <v/>
      </c>
      <c r="N119" s="395" t="str">
        <f t="shared" si="8"/>
        <v/>
      </c>
    </row>
    <row r="120" spans="1:14">
      <c r="A120" s="387">
        <v>91</v>
      </c>
      <c r="B120" s="394"/>
      <c r="C120" s="394"/>
      <c r="D120" s="394"/>
      <c r="E120" s="384"/>
      <c r="F120" s="810"/>
      <c r="G120" s="811"/>
      <c r="H120" s="811"/>
      <c r="I120" s="812"/>
      <c r="K120" s="221" t="str">
        <f t="shared" si="5"/>
        <v/>
      </c>
      <c r="L120" s="221" t="str">
        <f t="shared" si="6"/>
        <v/>
      </c>
      <c r="M120" s="395" t="str">
        <f t="shared" si="7"/>
        <v/>
      </c>
      <c r="N120" s="395" t="str">
        <f t="shared" si="8"/>
        <v/>
      </c>
    </row>
    <row r="121" spans="1:14">
      <c r="A121" s="387">
        <v>92</v>
      </c>
      <c r="B121" s="394"/>
      <c r="C121" s="394"/>
      <c r="D121" s="394"/>
      <c r="E121" s="384"/>
      <c r="F121" s="810"/>
      <c r="G121" s="811"/>
      <c r="H121" s="811"/>
      <c r="I121" s="812"/>
      <c r="K121" s="221" t="str">
        <f t="shared" si="5"/>
        <v/>
      </c>
      <c r="L121" s="221" t="str">
        <f t="shared" si="6"/>
        <v/>
      </c>
      <c r="M121" s="395" t="str">
        <f t="shared" si="7"/>
        <v/>
      </c>
      <c r="N121" s="395" t="str">
        <f t="shared" si="8"/>
        <v/>
      </c>
    </row>
    <row r="122" spans="1:14">
      <c r="A122" s="387">
        <v>93</v>
      </c>
      <c r="B122" s="394"/>
      <c r="C122" s="394"/>
      <c r="D122" s="394"/>
      <c r="E122" s="384"/>
      <c r="F122" s="810"/>
      <c r="G122" s="811"/>
      <c r="H122" s="811"/>
      <c r="I122" s="812"/>
      <c r="K122" s="221" t="str">
        <f t="shared" si="5"/>
        <v/>
      </c>
      <c r="L122" s="221" t="str">
        <f t="shared" si="6"/>
        <v/>
      </c>
      <c r="M122" s="395" t="str">
        <f t="shared" si="7"/>
        <v/>
      </c>
      <c r="N122" s="395" t="str">
        <f t="shared" si="8"/>
        <v/>
      </c>
    </row>
    <row r="123" spans="1:14">
      <c r="A123" s="387">
        <v>94</v>
      </c>
      <c r="B123" s="394"/>
      <c r="C123" s="394"/>
      <c r="D123" s="394"/>
      <c r="E123" s="384"/>
      <c r="F123" s="810"/>
      <c r="G123" s="811"/>
      <c r="H123" s="811"/>
      <c r="I123" s="812"/>
      <c r="K123" s="221" t="str">
        <f t="shared" si="5"/>
        <v/>
      </c>
      <c r="L123" s="221" t="str">
        <f t="shared" si="6"/>
        <v/>
      </c>
      <c r="M123" s="395" t="str">
        <f t="shared" si="7"/>
        <v/>
      </c>
      <c r="N123" s="395" t="str">
        <f t="shared" si="8"/>
        <v/>
      </c>
    </row>
    <row r="124" spans="1:14">
      <c r="A124" s="387">
        <v>95</v>
      </c>
      <c r="B124" s="394"/>
      <c r="C124" s="394"/>
      <c r="D124" s="394"/>
      <c r="E124" s="384"/>
      <c r="F124" s="810"/>
      <c r="G124" s="811"/>
      <c r="H124" s="811"/>
      <c r="I124" s="812"/>
      <c r="K124" s="221" t="str">
        <f t="shared" si="5"/>
        <v/>
      </c>
      <c r="L124" s="221" t="str">
        <f t="shared" si="6"/>
        <v/>
      </c>
      <c r="M124" s="395" t="str">
        <f t="shared" si="7"/>
        <v/>
      </c>
      <c r="N124" s="395" t="str">
        <f t="shared" si="8"/>
        <v/>
      </c>
    </row>
    <row r="125" spans="1:14">
      <c r="A125" s="387">
        <v>96</v>
      </c>
      <c r="B125" s="394"/>
      <c r="C125" s="394"/>
      <c r="D125" s="394"/>
      <c r="E125" s="384"/>
      <c r="F125" s="810"/>
      <c r="G125" s="811"/>
      <c r="H125" s="811"/>
      <c r="I125" s="812"/>
      <c r="K125" s="221" t="str">
        <f t="shared" si="5"/>
        <v/>
      </c>
      <c r="L125" s="221" t="str">
        <f t="shared" si="6"/>
        <v/>
      </c>
      <c r="M125" s="395" t="str">
        <f t="shared" si="7"/>
        <v/>
      </c>
      <c r="N125" s="395" t="str">
        <f t="shared" si="8"/>
        <v/>
      </c>
    </row>
    <row r="126" spans="1:14">
      <c r="A126" s="387">
        <v>97</v>
      </c>
      <c r="B126" s="394"/>
      <c r="C126" s="394"/>
      <c r="D126" s="394"/>
      <c r="E126" s="384"/>
      <c r="F126" s="810"/>
      <c r="G126" s="811"/>
      <c r="H126" s="811"/>
      <c r="I126" s="812"/>
      <c r="K126" s="221" t="str">
        <f t="shared" si="5"/>
        <v/>
      </c>
      <c r="L126" s="221" t="str">
        <f t="shared" si="6"/>
        <v/>
      </c>
      <c r="M126" s="395" t="str">
        <f t="shared" si="7"/>
        <v/>
      </c>
      <c r="N126" s="395" t="str">
        <f t="shared" si="8"/>
        <v/>
      </c>
    </row>
    <row r="127" spans="1:14">
      <c r="A127" s="387">
        <v>98</v>
      </c>
      <c r="B127" s="394"/>
      <c r="C127" s="394"/>
      <c r="D127" s="394"/>
      <c r="E127" s="384"/>
      <c r="F127" s="810"/>
      <c r="G127" s="811"/>
      <c r="H127" s="811"/>
      <c r="I127" s="812"/>
      <c r="K127" s="221" t="str">
        <f t="shared" si="5"/>
        <v/>
      </c>
      <c r="L127" s="221" t="str">
        <f t="shared" si="6"/>
        <v/>
      </c>
      <c r="M127" s="395" t="str">
        <f t="shared" si="7"/>
        <v/>
      </c>
      <c r="N127" s="395" t="str">
        <f t="shared" si="8"/>
        <v/>
      </c>
    </row>
    <row r="128" spans="1:14">
      <c r="A128" s="387">
        <v>99</v>
      </c>
      <c r="B128" s="394"/>
      <c r="C128" s="394"/>
      <c r="D128" s="394"/>
      <c r="E128" s="384"/>
      <c r="F128" s="810"/>
      <c r="G128" s="811"/>
      <c r="H128" s="811"/>
      <c r="I128" s="812"/>
      <c r="K128" s="221" t="str">
        <f t="shared" si="5"/>
        <v/>
      </c>
      <c r="L128" s="221" t="str">
        <f t="shared" si="6"/>
        <v/>
      </c>
      <c r="M128" s="395" t="str">
        <f t="shared" si="7"/>
        <v/>
      </c>
      <c r="N128" s="395" t="str">
        <f t="shared" si="8"/>
        <v/>
      </c>
    </row>
    <row r="129" spans="1:14">
      <c r="A129" s="387">
        <v>100</v>
      </c>
      <c r="B129" s="394"/>
      <c r="C129" s="394"/>
      <c r="D129" s="394"/>
      <c r="E129" s="384"/>
      <c r="F129" s="810"/>
      <c r="G129" s="811"/>
      <c r="H129" s="811"/>
      <c r="I129" s="812"/>
      <c r="K129" s="221" t="str">
        <f t="shared" si="5"/>
        <v/>
      </c>
      <c r="L129" s="221" t="str">
        <f t="shared" si="6"/>
        <v/>
      </c>
      <c r="M129" s="395" t="str">
        <f t="shared" si="7"/>
        <v/>
      </c>
      <c r="N129" s="395" t="str">
        <f t="shared" si="8"/>
        <v/>
      </c>
    </row>
    <row r="130" spans="1:14">
      <c r="A130" s="387">
        <v>101</v>
      </c>
      <c r="B130" s="394"/>
      <c r="C130" s="394"/>
      <c r="D130" s="394"/>
      <c r="E130" s="384"/>
      <c r="F130" s="810"/>
      <c r="G130" s="811"/>
      <c r="H130" s="811"/>
      <c r="I130" s="812"/>
      <c r="K130" s="221" t="str">
        <f t="shared" si="5"/>
        <v/>
      </c>
      <c r="L130" s="221" t="str">
        <f t="shared" si="6"/>
        <v/>
      </c>
      <c r="M130" s="395" t="str">
        <f t="shared" si="7"/>
        <v/>
      </c>
      <c r="N130" s="395" t="str">
        <f t="shared" si="8"/>
        <v/>
      </c>
    </row>
    <row r="131" spans="1:14">
      <c r="A131" s="387">
        <v>102</v>
      </c>
      <c r="B131" s="394"/>
      <c r="C131" s="394"/>
      <c r="D131" s="394"/>
      <c r="E131" s="384"/>
      <c r="F131" s="810"/>
      <c r="G131" s="811"/>
      <c r="H131" s="811"/>
      <c r="I131" s="812"/>
      <c r="K131" s="221" t="str">
        <f t="shared" si="5"/>
        <v/>
      </c>
      <c r="L131" s="221" t="str">
        <f t="shared" si="6"/>
        <v/>
      </c>
      <c r="M131" s="395" t="str">
        <f t="shared" si="7"/>
        <v/>
      </c>
      <c r="N131" s="395" t="str">
        <f t="shared" si="8"/>
        <v/>
      </c>
    </row>
    <row r="132" spans="1:14">
      <c r="A132" s="387">
        <v>103</v>
      </c>
      <c r="B132" s="394"/>
      <c r="C132" s="394"/>
      <c r="D132" s="394"/>
      <c r="E132" s="384"/>
      <c r="F132" s="810"/>
      <c r="G132" s="811"/>
      <c r="H132" s="811"/>
      <c r="I132" s="812"/>
      <c r="K132" s="221" t="str">
        <f t="shared" si="5"/>
        <v/>
      </c>
      <c r="L132" s="221" t="str">
        <f t="shared" si="6"/>
        <v/>
      </c>
      <c r="M132" s="395" t="str">
        <f t="shared" si="7"/>
        <v/>
      </c>
      <c r="N132" s="395" t="str">
        <f t="shared" si="8"/>
        <v/>
      </c>
    </row>
    <row r="133" spans="1:14">
      <c r="A133" s="387">
        <v>104</v>
      </c>
      <c r="B133" s="394"/>
      <c r="C133" s="394"/>
      <c r="D133" s="394"/>
      <c r="E133" s="384"/>
      <c r="F133" s="810"/>
      <c r="G133" s="811"/>
      <c r="H133" s="811"/>
      <c r="I133" s="812"/>
      <c r="K133" s="221" t="str">
        <f t="shared" si="5"/>
        <v/>
      </c>
      <c r="L133" s="221" t="str">
        <f t="shared" si="6"/>
        <v/>
      </c>
      <c r="M133" s="395" t="str">
        <f t="shared" si="7"/>
        <v/>
      </c>
      <c r="N133" s="395" t="str">
        <f t="shared" si="8"/>
        <v/>
      </c>
    </row>
    <row r="134" spans="1:14">
      <c r="A134" s="387">
        <v>105</v>
      </c>
      <c r="B134" s="394"/>
      <c r="C134" s="394"/>
      <c r="D134" s="394"/>
      <c r="E134" s="384"/>
      <c r="F134" s="810"/>
      <c r="G134" s="811"/>
      <c r="H134" s="811"/>
      <c r="I134" s="812"/>
      <c r="K134" s="221" t="str">
        <f t="shared" si="5"/>
        <v/>
      </c>
      <c r="L134" s="221" t="str">
        <f t="shared" si="6"/>
        <v/>
      </c>
      <c r="M134" s="395" t="str">
        <f t="shared" si="7"/>
        <v/>
      </c>
      <c r="N134" s="395" t="str">
        <f t="shared" si="8"/>
        <v/>
      </c>
    </row>
    <row r="135" spans="1:14">
      <c r="A135" s="387">
        <v>106</v>
      </c>
      <c r="B135" s="394"/>
      <c r="C135" s="394"/>
      <c r="D135" s="394"/>
      <c r="E135" s="384"/>
      <c r="F135" s="810"/>
      <c r="G135" s="811"/>
      <c r="H135" s="811"/>
      <c r="I135" s="812"/>
      <c r="K135" s="221" t="str">
        <f t="shared" si="5"/>
        <v/>
      </c>
      <c r="L135" s="221" t="str">
        <f t="shared" si="6"/>
        <v/>
      </c>
      <c r="M135" s="395" t="str">
        <f t="shared" si="7"/>
        <v/>
      </c>
      <c r="N135" s="395" t="str">
        <f t="shared" si="8"/>
        <v/>
      </c>
    </row>
    <row r="136" spans="1:14">
      <c r="A136" s="387">
        <v>107</v>
      </c>
      <c r="B136" s="394"/>
      <c r="C136" s="394"/>
      <c r="D136" s="394"/>
      <c r="E136" s="384"/>
      <c r="F136" s="810"/>
      <c r="G136" s="811"/>
      <c r="H136" s="811"/>
      <c r="I136" s="812"/>
      <c r="K136" s="221" t="str">
        <f t="shared" si="5"/>
        <v/>
      </c>
      <c r="L136" s="221" t="str">
        <f t="shared" si="6"/>
        <v/>
      </c>
      <c r="M136" s="395" t="str">
        <f t="shared" si="7"/>
        <v/>
      </c>
      <c r="N136" s="395" t="str">
        <f t="shared" si="8"/>
        <v/>
      </c>
    </row>
    <row r="137" spans="1:14">
      <c r="A137" s="387">
        <v>108</v>
      </c>
      <c r="B137" s="394"/>
      <c r="C137" s="394"/>
      <c r="D137" s="394"/>
      <c r="E137" s="384"/>
      <c r="F137" s="810"/>
      <c r="G137" s="811"/>
      <c r="H137" s="811"/>
      <c r="I137" s="812"/>
      <c r="K137" s="221" t="str">
        <f t="shared" si="5"/>
        <v/>
      </c>
      <c r="L137" s="221" t="str">
        <f t="shared" si="6"/>
        <v/>
      </c>
      <c r="M137" s="395" t="str">
        <f t="shared" si="7"/>
        <v/>
      </c>
      <c r="N137" s="395" t="str">
        <f t="shared" si="8"/>
        <v/>
      </c>
    </row>
    <row r="138" spans="1:14">
      <c r="A138" s="387">
        <v>109</v>
      </c>
      <c r="B138" s="394"/>
      <c r="C138" s="394"/>
      <c r="D138" s="394"/>
      <c r="E138" s="384"/>
      <c r="F138" s="810"/>
      <c r="G138" s="811"/>
      <c r="H138" s="811"/>
      <c r="I138" s="812"/>
      <c r="K138" s="221" t="str">
        <f t="shared" si="5"/>
        <v/>
      </c>
      <c r="L138" s="221" t="str">
        <f t="shared" si="6"/>
        <v/>
      </c>
      <c r="M138" s="395" t="str">
        <f t="shared" si="7"/>
        <v/>
      </c>
      <c r="N138" s="395" t="str">
        <f t="shared" si="8"/>
        <v/>
      </c>
    </row>
    <row r="139" spans="1:14">
      <c r="A139" s="387">
        <v>110</v>
      </c>
      <c r="B139" s="394"/>
      <c r="C139" s="394"/>
      <c r="D139" s="394"/>
      <c r="E139" s="384"/>
      <c r="F139" s="810"/>
      <c r="G139" s="811"/>
      <c r="H139" s="811"/>
      <c r="I139" s="812"/>
      <c r="K139" s="221" t="str">
        <f t="shared" si="5"/>
        <v/>
      </c>
      <c r="L139" s="221" t="str">
        <f t="shared" si="6"/>
        <v/>
      </c>
      <c r="M139" s="395" t="str">
        <f t="shared" si="7"/>
        <v/>
      </c>
      <c r="N139" s="395" t="str">
        <f t="shared" si="8"/>
        <v/>
      </c>
    </row>
    <row r="140" spans="1:14">
      <c r="A140" s="387">
        <v>111</v>
      </c>
      <c r="B140" s="394"/>
      <c r="C140" s="394"/>
      <c r="D140" s="394"/>
      <c r="E140" s="384"/>
      <c r="F140" s="810"/>
      <c r="G140" s="811"/>
      <c r="H140" s="811"/>
      <c r="I140" s="812"/>
      <c r="K140" s="221" t="str">
        <f t="shared" si="5"/>
        <v/>
      </c>
      <c r="L140" s="221" t="str">
        <f t="shared" si="6"/>
        <v/>
      </c>
      <c r="M140" s="395" t="str">
        <f t="shared" si="7"/>
        <v/>
      </c>
      <c r="N140" s="395" t="str">
        <f t="shared" si="8"/>
        <v/>
      </c>
    </row>
    <row r="141" spans="1:14">
      <c r="A141" s="387">
        <v>112</v>
      </c>
      <c r="B141" s="394"/>
      <c r="C141" s="394"/>
      <c r="D141" s="394"/>
      <c r="E141" s="384"/>
      <c r="F141" s="810"/>
      <c r="G141" s="811"/>
      <c r="H141" s="811"/>
      <c r="I141" s="812"/>
      <c r="K141" s="221" t="str">
        <f t="shared" si="5"/>
        <v/>
      </c>
      <c r="L141" s="221" t="str">
        <f t="shared" si="6"/>
        <v/>
      </c>
      <c r="M141" s="395" t="str">
        <f t="shared" si="7"/>
        <v/>
      </c>
      <c r="N141" s="395" t="str">
        <f t="shared" si="8"/>
        <v/>
      </c>
    </row>
    <row r="142" spans="1:14">
      <c r="A142" s="387">
        <v>113</v>
      </c>
      <c r="B142" s="394"/>
      <c r="C142" s="394"/>
      <c r="D142" s="394"/>
      <c r="E142" s="384"/>
      <c r="F142" s="810"/>
      <c r="G142" s="811"/>
      <c r="H142" s="811"/>
      <c r="I142" s="812"/>
      <c r="K142" s="221" t="str">
        <f t="shared" si="5"/>
        <v/>
      </c>
      <c r="L142" s="221" t="str">
        <f t="shared" si="6"/>
        <v/>
      </c>
      <c r="M142" s="395" t="str">
        <f t="shared" si="7"/>
        <v/>
      </c>
      <c r="N142" s="395" t="str">
        <f t="shared" si="8"/>
        <v/>
      </c>
    </row>
    <row r="143" spans="1:14">
      <c r="A143" s="387">
        <v>114</v>
      </c>
      <c r="B143" s="394"/>
      <c r="C143" s="394"/>
      <c r="D143" s="394"/>
      <c r="E143" s="384"/>
      <c r="F143" s="810"/>
      <c r="G143" s="811"/>
      <c r="H143" s="811"/>
      <c r="I143" s="812"/>
      <c r="K143" s="221" t="str">
        <f t="shared" si="5"/>
        <v/>
      </c>
      <c r="L143" s="221" t="str">
        <f t="shared" si="6"/>
        <v/>
      </c>
      <c r="M143" s="395" t="str">
        <f t="shared" si="7"/>
        <v/>
      </c>
      <c r="N143" s="395" t="str">
        <f t="shared" si="8"/>
        <v/>
      </c>
    </row>
    <row r="144" spans="1:14">
      <c r="A144" s="387">
        <v>115</v>
      </c>
      <c r="B144" s="394"/>
      <c r="C144" s="394"/>
      <c r="D144" s="394"/>
      <c r="E144" s="384"/>
      <c r="F144" s="810"/>
      <c r="G144" s="811"/>
      <c r="H144" s="811"/>
      <c r="I144" s="812"/>
      <c r="K144" s="221" t="str">
        <f t="shared" si="5"/>
        <v/>
      </c>
      <c r="L144" s="221" t="str">
        <f t="shared" si="6"/>
        <v/>
      </c>
      <c r="M144" s="395" t="str">
        <f t="shared" si="7"/>
        <v/>
      </c>
      <c r="N144" s="395" t="str">
        <f t="shared" si="8"/>
        <v/>
      </c>
    </row>
    <row r="145" spans="1:14">
      <c r="A145" s="387">
        <v>116</v>
      </c>
      <c r="B145" s="394"/>
      <c r="C145" s="394"/>
      <c r="D145" s="394"/>
      <c r="E145" s="384"/>
      <c r="F145" s="810"/>
      <c r="G145" s="811"/>
      <c r="H145" s="811"/>
      <c r="I145" s="812"/>
      <c r="K145" s="221" t="str">
        <f t="shared" si="5"/>
        <v/>
      </c>
      <c r="L145" s="221" t="str">
        <f t="shared" si="6"/>
        <v/>
      </c>
      <c r="M145" s="395" t="str">
        <f t="shared" si="7"/>
        <v/>
      </c>
      <c r="N145" s="395" t="str">
        <f t="shared" si="8"/>
        <v/>
      </c>
    </row>
    <row r="146" spans="1:14">
      <c r="A146" s="387">
        <v>117</v>
      </c>
      <c r="B146" s="394"/>
      <c r="C146" s="394"/>
      <c r="D146" s="394"/>
      <c r="E146" s="384"/>
      <c r="F146" s="810"/>
      <c r="G146" s="811"/>
      <c r="H146" s="811"/>
      <c r="I146" s="812"/>
      <c r="K146" s="221" t="str">
        <f t="shared" si="5"/>
        <v/>
      </c>
      <c r="L146" s="221" t="str">
        <f t="shared" si="6"/>
        <v/>
      </c>
      <c r="M146" s="395" t="str">
        <f t="shared" si="7"/>
        <v/>
      </c>
      <c r="N146" s="395" t="str">
        <f t="shared" si="8"/>
        <v/>
      </c>
    </row>
    <row r="147" spans="1:14">
      <c r="A147" s="387">
        <v>118</v>
      </c>
      <c r="B147" s="394"/>
      <c r="C147" s="394"/>
      <c r="D147" s="394"/>
      <c r="E147" s="384"/>
      <c r="F147" s="810"/>
      <c r="G147" s="811"/>
      <c r="H147" s="811"/>
      <c r="I147" s="812"/>
      <c r="K147" s="221" t="str">
        <f t="shared" si="5"/>
        <v/>
      </c>
      <c r="L147" s="221" t="str">
        <f t="shared" si="6"/>
        <v/>
      </c>
      <c r="M147" s="395" t="str">
        <f t="shared" si="7"/>
        <v/>
      </c>
      <c r="N147" s="395" t="str">
        <f t="shared" si="8"/>
        <v/>
      </c>
    </row>
    <row r="148" spans="1:14">
      <c r="A148" s="387">
        <v>119</v>
      </c>
      <c r="B148" s="394"/>
      <c r="C148" s="394"/>
      <c r="D148" s="394"/>
      <c r="E148" s="384"/>
      <c r="F148" s="810"/>
      <c r="G148" s="811"/>
      <c r="H148" s="811"/>
      <c r="I148" s="812"/>
      <c r="K148" s="221" t="str">
        <f t="shared" si="5"/>
        <v/>
      </c>
      <c r="L148" s="221" t="str">
        <f t="shared" si="6"/>
        <v/>
      </c>
      <c r="M148" s="395" t="str">
        <f t="shared" si="7"/>
        <v/>
      </c>
      <c r="N148" s="395" t="str">
        <f t="shared" si="8"/>
        <v/>
      </c>
    </row>
    <row r="149" spans="1:14">
      <c r="A149" s="387">
        <v>120</v>
      </c>
      <c r="B149" s="394"/>
      <c r="C149" s="394"/>
      <c r="D149" s="394"/>
      <c r="E149" s="384"/>
      <c r="F149" s="810"/>
      <c r="G149" s="811"/>
      <c r="H149" s="811"/>
      <c r="I149" s="812"/>
      <c r="K149" s="221" t="str">
        <f t="shared" si="5"/>
        <v/>
      </c>
      <c r="L149" s="221" t="str">
        <f t="shared" si="6"/>
        <v/>
      </c>
      <c r="M149" s="395" t="str">
        <f t="shared" si="7"/>
        <v/>
      </c>
      <c r="N149" s="395" t="str">
        <f t="shared" si="8"/>
        <v/>
      </c>
    </row>
    <row r="150" spans="1:14">
      <c r="A150" s="387">
        <v>121</v>
      </c>
      <c r="B150" s="394"/>
      <c r="C150" s="394"/>
      <c r="D150" s="394"/>
      <c r="E150" s="384"/>
      <c r="F150" s="810"/>
      <c r="G150" s="811"/>
      <c r="H150" s="811"/>
      <c r="I150" s="812"/>
      <c r="K150" s="221" t="str">
        <f t="shared" si="5"/>
        <v/>
      </c>
      <c r="L150" s="221" t="str">
        <f t="shared" si="6"/>
        <v/>
      </c>
      <c r="M150" s="395" t="str">
        <f t="shared" si="7"/>
        <v/>
      </c>
      <c r="N150" s="395" t="str">
        <f t="shared" si="8"/>
        <v/>
      </c>
    </row>
    <row r="151" spans="1:14">
      <c r="A151" s="387">
        <v>122</v>
      </c>
      <c r="B151" s="394"/>
      <c r="C151" s="394"/>
      <c r="D151" s="394"/>
      <c r="E151" s="384"/>
      <c r="F151" s="810"/>
      <c r="G151" s="811"/>
      <c r="H151" s="811"/>
      <c r="I151" s="812"/>
      <c r="K151" s="221" t="str">
        <f t="shared" si="5"/>
        <v/>
      </c>
      <c r="L151" s="221" t="str">
        <f t="shared" si="6"/>
        <v/>
      </c>
      <c r="M151" s="395" t="str">
        <f t="shared" si="7"/>
        <v/>
      </c>
      <c r="N151" s="395" t="str">
        <f t="shared" si="8"/>
        <v/>
      </c>
    </row>
    <row r="152" spans="1:14">
      <c r="A152" s="387">
        <v>123</v>
      </c>
      <c r="B152" s="394"/>
      <c r="C152" s="394"/>
      <c r="D152" s="394"/>
      <c r="E152" s="384"/>
      <c r="F152" s="810"/>
      <c r="G152" s="811"/>
      <c r="H152" s="811"/>
      <c r="I152" s="812"/>
      <c r="K152" s="221" t="str">
        <f t="shared" si="5"/>
        <v/>
      </c>
      <c r="L152" s="221" t="str">
        <f t="shared" si="6"/>
        <v/>
      </c>
      <c r="M152" s="395" t="str">
        <f t="shared" si="7"/>
        <v/>
      </c>
      <c r="N152" s="395" t="str">
        <f t="shared" si="8"/>
        <v/>
      </c>
    </row>
    <row r="153" spans="1:14">
      <c r="A153" s="387">
        <v>124</v>
      </c>
      <c r="B153" s="394"/>
      <c r="C153" s="394"/>
      <c r="D153" s="394"/>
      <c r="E153" s="384"/>
      <c r="F153" s="810"/>
      <c r="G153" s="811"/>
      <c r="H153" s="811"/>
      <c r="I153" s="812"/>
      <c r="K153" s="221" t="str">
        <f t="shared" si="5"/>
        <v/>
      </c>
      <c r="L153" s="221" t="str">
        <f t="shared" si="6"/>
        <v/>
      </c>
      <c r="M153" s="395" t="str">
        <f t="shared" si="7"/>
        <v/>
      </c>
      <c r="N153" s="395" t="str">
        <f t="shared" si="8"/>
        <v/>
      </c>
    </row>
    <row r="154" spans="1:14">
      <c r="A154" s="387">
        <v>125</v>
      </c>
      <c r="B154" s="394"/>
      <c r="C154" s="394"/>
      <c r="D154" s="394"/>
      <c r="E154" s="384"/>
      <c r="F154" s="810"/>
      <c r="G154" s="811"/>
      <c r="H154" s="811"/>
      <c r="I154" s="812"/>
      <c r="K154" s="221" t="str">
        <f t="shared" si="5"/>
        <v/>
      </c>
      <c r="L154" s="221" t="str">
        <f t="shared" si="6"/>
        <v/>
      </c>
      <c r="M154" s="395" t="str">
        <f t="shared" si="7"/>
        <v/>
      </c>
      <c r="N154" s="395" t="str">
        <f t="shared" si="8"/>
        <v/>
      </c>
    </row>
    <row r="155" spans="1:14">
      <c r="A155" s="387">
        <v>126</v>
      </c>
      <c r="B155" s="394"/>
      <c r="C155" s="394"/>
      <c r="D155" s="394"/>
      <c r="E155" s="384"/>
      <c r="F155" s="810"/>
      <c r="G155" s="811"/>
      <c r="H155" s="811"/>
      <c r="I155" s="812"/>
      <c r="K155" s="221" t="str">
        <f t="shared" si="5"/>
        <v/>
      </c>
      <c r="L155" s="221" t="str">
        <f t="shared" si="6"/>
        <v/>
      </c>
      <c r="M155" s="395" t="str">
        <f t="shared" si="7"/>
        <v/>
      </c>
      <c r="N155" s="395" t="str">
        <f t="shared" si="8"/>
        <v/>
      </c>
    </row>
    <row r="156" spans="1:14">
      <c r="A156" s="387">
        <v>127</v>
      </c>
      <c r="B156" s="394"/>
      <c r="C156" s="394"/>
      <c r="D156" s="394"/>
      <c r="E156" s="384"/>
      <c r="F156" s="810"/>
      <c r="G156" s="811"/>
      <c r="H156" s="811"/>
      <c r="I156" s="812"/>
      <c r="K156" s="221" t="str">
        <f t="shared" si="5"/>
        <v/>
      </c>
      <c r="L156" s="221" t="str">
        <f t="shared" si="6"/>
        <v/>
      </c>
      <c r="M156" s="395" t="str">
        <f t="shared" si="7"/>
        <v/>
      </c>
      <c r="N156" s="395" t="str">
        <f t="shared" si="8"/>
        <v/>
      </c>
    </row>
    <row r="157" spans="1:14">
      <c r="A157" s="387">
        <v>128</v>
      </c>
      <c r="B157" s="394"/>
      <c r="C157" s="394"/>
      <c r="D157" s="394"/>
      <c r="E157" s="384"/>
      <c r="F157" s="810"/>
      <c r="G157" s="811"/>
      <c r="H157" s="811"/>
      <c r="I157" s="812"/>
      <c r="K157" s="221" t="str">
        <f t="shared" si="5"/>
        <v/>
      </c>
      <c r="L157" s="221" t="str">
        <f t="shared" si="6"/>
        <v/>
      </c>
      <c r="M157" s="395" t="str">
        <f t="shared" si="7"/>
        <v/>
      </c>
      <c r="N157" s="395" t="str">
        <f t="shared" si="8"/>
        <v/>
      </c>
    </row>
    <row r="158" spans="1:14">
      <c r="A158" s="387">
        <v>129</v>
      </c>
      <c r="B158" s="394"/>
      <c r="C158" s="394"/>
      <c r="D158" s="394"/>
      <c r="E158" s="384"/>
      <c r="F158" s="810"/>
      <c r="G158" s="811"/>
      <c r="H158" s="811"/>
      <c r="I158" s="812"/>
      <c r="K158" s="221" t="str">
        <f t="shared" si="5"/>
        <v/>
      </c>
      <c r="L158" s="221" t="str">
        <f t="shared" si="6"/>
        <v/>
      </c>
      <c r="M158" s="395" t="str">
        <f t="shared" si="7"/>
        <v/>
      </c>
      <c r="N158" s="395" t="str">
        <f t="shared" si="8"/>
        <v/>
      </c>
    </row>
    <row r="159" spans="1:14">
      <c r="A159" s="387">
        <v>130</v>
      </c>
      <c r="B159" s="394"/>
      <c r="C159" s="394"/>
      <c r="D159" s="394"/>
      <c r="E159" s="384"/>
      <c r="F159" s="810"/>
      <c r="G159" s="811"/>
      <c r="H159" s="811"/>
      <c r="I159" s="812"/>
      <c r="K159" s="221" t="str">
        <f t="shared" ref="K159:K222" si="9">IF(F159="","",_xlfn.XLOOKUP(F159,$J$8:$J$22,$B$8:$B$22))</f>
        <v/>
      </c>
      <c r="L159" s="221" t="str">
        <f t="shared" ref="L159:L222" si="10">IF(F159="","",_xlfn.XLOOKUP(F159,$J$8:$J$22,$C$8:$C$22))</f>
        <v/>
      </c>
      <c r="M159" s="395" t="str">
        <f t="shared" ref="M159:M222" si="11">IF(F159="","",_xlfn.XLOOKUP(F159,$J$8:$J$22,$D$8:$D$22))</f>
        <v/>
      </c>
      <c r="N159" s="395" t="str">
        <f t="shared" ref="N159:N222" si="12">IF(F159="","",_xlfn.XLOOKUP(F159,$J$8:$J$22,$E$8:$E$22))</f>
        <v/>
      </c>
    </row>
    <row r="160" spans="1:14">
      <c r="A160" s="387">
        <v>131</v>
      </c>
      <c r="B160" s="394"/>
      <c r="C160" s="394"/>
      <c r="D160" s="394"/>
      <c r="E160" s="384"/>
      <c r="F160" s="810"/>
      <c r="G160" s="811"/>
      <c r="H160" s="811"/>
      <c r="I160" s="812"/>
      <c r="K160" s="221" t="str">
        <f t="shared" si="9"/>
        <v/>
      </c>
      <c r="L160" s="221" t="str">
        <f t="shared" si="10"/>
        <v/>
      </c>
      <c r="M160" s="395" t="str">
        <f t="shared" si="11"/>
        <v/>
      </c>
      <c r="N160" s="395" t="str">
        <f t="shared" si="12"/>
        <v/>
      </c>
    </row>
    <row r="161" spans="1:14">
      <c r="A161" s="387">
        <v>132</v>
      </c>
      <c r="B161" s="394"/>
      <c r="C161" s="394"/>
      <c r="D161" s="394"/>
      <c r="E161" s="384"/>
      <c r="F161" s="810"/>
      <c r="G161" s="811"/>
      <c r="H161" s="811"/>
      <c r="I161" s="812"/>
      <c r="K161" s="221" t="str">
        <f t="shared" si="9"/>
        <v/>
      </c>
      <c r="L161" s="221" t="str">
        <f t="shared" si="10"/>
        <v/>
      </c>
      <c r="M161" s="395" t="str">
        <f t="shared" si="11"/>
        <v/>
      </c>
      <c r="N161" s="395" t="str">
        <f t="shared" si="12"/>
        <v/>
      </c>
    </row>
    <row r="162" spans="1:14">
      <c r="A162" s="387">
        <v>133</v>
      </c>
      <c r="B162" s="394"/>
      <c r="C162" s="394"/>
      <c r="D162" s="394"/>
      <c r="E162" s="384"/>
      <c r="F162" s="810"/>
      <c r="G162" s="811"/>
      <c r="H162" s="811"/>
      <c r="I162" s="812"/>
      <c r="K162" s="221" t="str">
        <f t="shared" si="9"/>
        <v/>
      </c>
      <c r="L162" s="221" t="str">
        <f t="shared" si="10"/>
        <v/>
      </c>
      <c r="M162" s="395" t="str">
        <f t="shared" si="11"/>
        <v/>
      </c>
      <c r="N162" s="395" t="str">
        <f t="shared" si="12"/>
        <v/>
      </c>
    </row>
    <row r="163" spans="1:14">
      <c r="A163" s="387">
        <v>134</v>
      </c>
      <c r="B163" s="394"/>
      <c r="C163" s="394"/>
      <c r="D163" s="394"/>
      <c r="E163" s="384"/>
      <c r="F163" s="810"/>
      <c r="G163" s="811"/>
      <c r="H163" s="811"/>
      <c r="I163" s="812"/>
      <c r="K163" s="221" t="str">
        <f t="shared" si="9"/>
        <v/>
      </c>
      <c r="L163" s="221" t="str">
        <f t="shared" si="10"/>
        <v/>
      </c>
      <c r="M163" s="395" t="str">
        <f t="shared" si="11"/>
        <v/>
      </c>
      <c r="N163" s="395" t="str">
        <f t="shared" si="12"/>
        <v/>
      </c>
    </row>
    <row r="164" spans="1:14">
      <c r="A164" s="387">
        <v>135</v>
      </c>
      <c r="B164" s="394"/>
      <c r="C164" s="394"/>
      <c r="D164" s="394"/>
      <c r="E164" s="384"/>
      <c r="F164" s="810"/>
      <c r="G164" s="811"/>
      <c r="H164" s="811"/>
      <c r="I164" s="812"/>
      <c r="K164" s="221" t="str">
        <f t="shared" si="9"/>
        <v/>
      </c>
      <c r="L164" s="221" t="str">
        <f t="shared" si="10"/>
        <v/>
      </c>
      <c r="M164" s="395" t="str">
        <f t="shared" si="11"/>
        <v/>
      </c>
      <c r="N164" s="395" t="str">
        <f t="shared" si="12"/>
        <v/>
      </c>
    </row>
    <row r="165" spans="1:14">
      <c r="A165" s="387">
        <v>136</v>
      </c>
      <c r="B165" s="394"/>
      <c r="C165" s="394"/>
      <c r="D165" s="394"/>
      <c r="E165" s="384"/>
      <c r="F165" s="810"/>
      <c r="G165" s="811"/>
      <c r="H165" s="811"/>
      <c r="I165" s="812"/>
      <c r="K165" s="221" t="str">
        <f t="shared" si="9"/>
        <v/>
      </c>
      <c r="L165" s="221" t="str">
        <f t="shared" si="10"/>
        <v/>
      </c>
      <c r="M165" s="395" t="str">
        <f t="shared" si="11"/>
        <v/>
      </c>
      <c r="N165" s="395" t="str">
        <f t="shared" si="12"/>
        <v/>
      </c>
    </row>
    <row r="166" spans="1:14">
      <c r="A166" s="387">
        <v>137</v>
      </c>
      <c r="B166" s="394"/>
      <c r="C166" s="394"/>
      <c r="D166" s="394"/>
      <c r="E166" s="384"/>
      <c r="F166" s="810"/>
      <c r="G166" s="811"/>
      <c r="H166" s="811"/>
      <c r="I166" s="812"/>
      <c r="K166" s="221" t="str">
        <f t="shared" si="9"/>
        <v/>
      </c>
      <c r="L166" s="221" t="str">
        <f t="shared" si="10"/>
        <v/>
      </c>
      <c r="M166" s="395" t="str">
        <f t="shared" si="11"/>
        <v/>
      </c>
      <c r="N166" s="395" t="str">
        <f t="shared" si="12"/>
        <v/>
      </c>
    </row>
    <row r="167" spans="1:14">
      <c r="A167" s="387">
        <v>138</v>
      </c>
      <c r="B167" s="394"/>
      <c r="C167" s="394"/>
      <c r="D167" s="394"/>
      <c r="E167" s="384"/>
      <c r="F167" s="810"/>
      <c r="G167" s="811"/>
      <c r="H167" s="811"/>
      <c r="I167" s="812"/>
      <c r="K167" s="221" t="str">
        <f t="shared" si="9"/>
        <v/>
      </c>
      <c r="L167" s="221" t="str">
        <f t="shared" si="10"/>
        <v/>
      </c>
      <c r="M167" s="395" t="str">
        <f t="shared" si="11"/>
        <v/>
      </c>
      <c r="N167" s="395" t="str">
        <f t="shared" si="12"/>
        <v/>
      </c>
    </row>
    <row r="168" spans="1:14">
      <c r="A168" s="387">
        <v>139</v>
      </c>
      <c r="B168" s="394"/>
      <c r="C168" s="394"/>
      <c r="D168" s="394"/>
      <c r="E168" s="384"/>
      <c r="F168" s="810"/>
      <c r="G168" s="811"/>
      <c r="H168" s="811"/>
      <c r="I168" s="812"/>
      <c r="K168" s="221" t="str">
        <f t="shared" si="9"/>
        <v/>
      </c>
      <c r="L168" s="221" t="str">
        <f t="shared" si="10"/>
        <v/>
      </c>
      <c r="M168" s="395" t="str">
        <f t="shared" si="11"/>
        <v/>
      </c>
      <c r="N168" s="395" t="str">
        <f t="shared" si="12"/>
        <v/>
      </c>
    </row>
    <row r="169" spans="1:14">
      <c r="A169" s="387">
        <v>140</v>
      </c>
      <c r="B169" s="394"/>
      <c r="C169" s="394"/>
      <c r="D169" s="394"/>
      <c r="E169" s="384"/>
      <c r="F169" s="810"/>
      <c r="G169" s="811"/>
      <c r="H169" s="811"/>
      <c r="I169" s="812"/>
      <c r="K169" s="221" t="str">
        <f t="shared" si="9"/>
        <v/>
      </c>
      <c r="L169" s="221" t="str">
        <f t="shared" si="10"/>
        <v/>
      </c>
      <c r="M169" s="395" t="str">
        <f t="shared" si="11"/>
        <v/>
      </c>
      <c r="N169" s="395" t="str">
        <f t="shared" si="12"/>
        <v/>
      </c>
    </row>
    <row r="170" spans="1:14">
      <c r="A170" s="387">
        <v>141</v>
      </c>
      <c r="B170" s="394"/>
      <c r="C170" s="394"/>
      <c r="D170" s="394"/>
      <c r="E170" s="384"/>
      <c r="F170" s="810"/>
      <c r="G170" s="811"/>
      <c r="H170" s="811"/>
      <c r="I170" s="812"/>
      <c r="K170" s="221" t="str">
        <f t="shared" si="9"/>
        <v/>
      </c>
      <c r="L170" s="221" t="str">
        <f t="shared" si="10"/>
        <v/>
      </c>
      <c r="M170" s="395" t="str">
        <f t="shared" si="11"/>
        <v/>
      </c>
      <c r="N170" s="395" t="str">
        <f t="shared" si="12"/>
        <v/>
      </c>
    </row>
    <row r="171" spans="1:14">
      <c r="A171" s="387">
        <v>142</v>
      </c>
      <c r="B171" s="394"/>
      <c r="C171" s="394"/>
      <c r="D171" s="394"/>
      <c r="E171" s="384"/>
      <c r="F171" s="810"/>
      <c r="G171" s="811"/>
      <c r="H171" s="811"/>
      <c r="I171" s="812"/>
      <c r="K171" s="221" t="str">
        <f t="shared" si="9"/>
        <v/>
      </c>
      <c r="L171" s="221" t="str">
        <f t="shared" si="10"/>
        <v/>
      </c>
      <c r="M171" s="395" t="str">
        <f t="shared" si="11"/>
        <v/>
      </c>
      <c r="N171" s="395" t="str">
        <f t="shared" si="12"/>
        <v/>
      </c>
    </row>
    <row r="172" spans="1:14">
      <c r="A172" s="387">
        <v>143</v>
      </c>
      <c r="B172" s="394"/>
      <c r="C172" s="394"/>
      <c r="D172" s="394"/>
      <c r="E172" s="384"/>
      <c r="F172" s="810"/>
      <c r="G172" s="811"/>
      <c r="H172" s="811"/>
      <c r="I172" s="812"/>
      <c r="K172" s="221" t="str">
        <f t="shared" si="9"/>
        <v/>
      </c>
      <c r="L172" s="221" t="str">
        <f t="shared" si="10"/>
        <v/>
      </c>
      <c r="M172" s="395" t="str">
        <f t="shared" si="11"/>
        <v/>
      </c>
      <c r="N172" s="395" t="str">
        <f t="shared" si="12"/>
        <v/>
      </c>
    </row>
    <row r="173" spans="1:14">
      <c r="A173" s="387">
        <v>144</v>
      </c>
      <c r="B173" s="394"/>
      <c r="C173" s="394"/>
      <c r="D173" s="394"/>
      <c r="E173" s="384"/>
      <c r="F173" s="810"/>
      <c r="G173" s="811"/>
      <c r="H173" s="811"/>
      <c r="I173" s="812"/>
      <c r="K173" s="221" t="str">
        <f t="shared" si="9"/>
        <v/>
      </c>
      <c r="L173" s="221" t="str">
        <f t="shared" si="10"/>
        <v/>
      </c>
      <c r="M173" s="395" t="str">
        <f t="shared" si="11"/>
        <v/>
      </c>
      <c r="N173" s="395" t="str">
        <f t="shared" si="12"/>
        <v/>
      </c>
    </row>
    <row r="174" spans="1:14">
      <c r="A174" s="387">
        <v>145</v>
      </c>
      <c r="B174" s="394"/>
      <c r="C174" s="394"/>
      <c r="D174" s="394"/>
      <c r="E174" s="384"/>
      <c r="F174" s="810"/>
      <c r="G174" s="811"/>
      <c r="H174" s="811"/>
      <c r="I174" s="812"/>
      <c r="K174" s="221" t="str">
        <f t="shared" si="9"/>
        <v/>
      </c>
      <c r="L174" s="221" t="str">
        <f t="shared" si="10"/>
        <v/>
      </c>
      <c r="M174" s="395" t="str">
        <f t="shared" si="11"/>
        <v/>
      </c>
      <c r="N174" s="395" t="str">
        <f t="shared" si="12"/>
        <v/>
      </c>
    </row>
    <row r="175" spans="1:14">
      <c r="A175" s="387">
        <v>146</v>
      </c>
      <c r="B175" s="394"/>
      <c r="C175" s="394"/>
      <c r="D175" s="394"/>
      <c r="E175" s="384"/>
      <c r="F175" s="810"/>
      <c r="G175" s="811"/>
      <c r="H175" s="811"/>
      <c r="I175" s="812"/>
      <c r="K175" s="221" t="str">
        <f t="shared" si="9"/>
        <v/>
      </c>
      <c r="L175" s="221" t="str">
        <f t="shared" si="10"/>
        <v/>
      </c>
      <c r="M175" s="395" t="str">
        <f t="shared" si="11"/>
        <v/>
      </c>
      <c r="N175" s="395" t="str">
        <f t="shared" si="12"/>
        <v/>
      </c>
    </row>
    <row r="176" spans="1:14">
      <c r="A176" s="387">
        <v>147</v>
      </c>
      <c r="B176" s="394"/>
      <c r="C176" s="394"/>
      <c r="D176" s="394"/>
      <c r="E176" s="384"/>
      <c r="F176" s="810"/>
      <c r="G176" s="811"/>
      <c r="H176" s="811"/>
      <c r="I176" s="812"/>
      <c r="K176" s="221" t="str">
        <f t="shared" si="9"/>
        <v/>
      </c>
      <c r="L176" s="221" t="str">
        <f t="shared" si="10"/>
        <v/>
      </c>
      <c r="M176" s="395" t="str">
        <f t="shared" si="11"/>
        <v/>
      </c>
      <c r="N176" s="395" t="str">
        <f t="shared" si="12"/>
        <v/>
      </c>
    </row>
    <row r="177" spans="1:14">
      <c r="A177" s="387">
        <v>148</v>
      </c>
      <c r="B177" s="394"/>
      <c r="C177" s="394"/>
      <c r="D177" s="394"/>
      <c r="E177" s="384"/>
      <c r="F177" s="810"/>
      <c r="G177" s="811"/>
      <c r="H177" s="811"/>
      <c r="I177" s="812"/>
      <c r="K177" s="221" t="str">
        <f t="shared" si="9"/>
        <v/>
      </c>
      <c r="L177" s="221" t="str">
        <f t="shared" si="10"/>
        <v/>
      </c>
      <c r="M177" s="395" t="str">
        <f t="shared" si="11"/>
        <v/>
      </c>
      <c r="N177" s="395" t="str">
        <f t="shared" si="12"/>
        <v/>
      </c>
    </row>
    <row r="178" spans="1:14">
      <c r="A178" s="387">
        <v>149</v>
      </c>
      <c r="B178" s="394"/>
      <c r="C178" s="394"/>
      <c r="D178" s="394"/>
      <c r="E178" s="384"/>
      <c r="F178" s="810"/>
      <c r="G178" s="811"/>
      <c r="H178" s="811"/>
      <c r="I178" s="812"/>
      <c r="K178" s="221" t="str">
        <f t="shared" si="9"/>
        <v/>
      </c>
      <c r="L178" s="221" t="str">
        <f t="shared" si="10"/>
        <v/>
      </c>
      <c r="M178" s="395" t="str">
        <f t="shared" si="11"/>
        <v/>
      </c>
      <c r="N178" s="395" t="str">
        <f t="shared" si="12"/>
        <v/>
      </c>
    </row>
    <row r="179" spans="1:14">
      <c r="A179" s="387">
        <v>150</v>
      </c>
      <c r="B179" s="394"/>
      <c r="C179" s="394"/>
      <c r="D179" s="394"/>
      <c r="E179" s="384"/>
      <c r="F179" s="810"/>
      <c r="G179" s="811"/>
      <c r="H179" s="811"/>
      <c r="I179" s="812"/>
      <c r="K179" s="221" t="str">
        <f t="shared" si="9"/>
        <v/>
      </c>
      <c r="L179" s="221" t="str">
        <f t="shared" si="10"/>
        <v/>
      </c>
      <c r="M179" s="395" t="str">
        <f t="shared" si="11"/>
        <v/>
      </c>
      <c r="N179" s="395" t="str">
        <f t="shared" si="12"/>
        <v/>
      </c>
    </row>
    <row r="180" spans="1:14">
      <c r="A180" s="387">
        <v>151</v>
      </c>
      <c r="B180" s="394"/>
      <c r="C180" s="394"/>
      <c r="D180" s="394"/>
      <c r="E180" s="384"/>
      <c r="F180" s="810"/>
      <c r="G180" s="811"/>
      <c r="H180" s="811"/>
      <c r="I180" s="812"/>
      <c r="K180" s="221" t="str">
        <f t="shared" si="9"/>
        <v/>
      </c>
      <c r="L180" s="221" t="str">
        <f t="shared" si="10"/>
        <v/>
      </c>
      <c r="M180" s="395" t="str">
        <f t="shared" si="11"/>
        <v/>
      </c>
      <c r="N180" s="395" t="str">
        <f t="shared" si="12"/>
        <v/>
      </c>
    </row>
    <row r="181" spans="1:14">
      <c r="A181" s="387">
        <v>152</v>
      </c>
      <c r="B181" s="394"/>
      <c r="C181" s="394"/>
      <c r="D181" s="394"/>
      <c r="E181" s="384"/>
      <c r="F181" s="810"/>
      <c r="G181" s="811"/>
      <c r="H181" s="811"/>
      <c r="I181" s="812"/>
      <c r="K181" s="221" t="str">
        <f t="shared" si="9"/>
        <v/>
      </c>
      <c r="L181" s="221" t="str">
        <f t="shared" si="10"/>
        <v/>
      </c>
      <c r="M181" s="395" t="str">
        <f t="shared" si="11"/>
        <v/>
      </c>
      <c r="N181" s="395" t="str">
        <f t="shared" si="12"/>
        <v/>
      </c>
    </row>
    <row r="182" spans="1:14">
      <c r="A182" s="387">
        <v>153</v>
      </c>
      <c r="B182" s="394"/>
      <c r="C182" s="394"/>
      <c r="D182" s="394"/>
      <c r="E182" s="384"/>
      <c r="F182" s="810"/>
      <c r="G182" s="811"/>
      <c r="H182" s="811"/>
      <c r="I182" s="812"/>
      <c r="K182" s="221" t="str">
        <f t="shared" si="9"/>
        <v/>
      </c>
      <c r="L182" s="221" t="str">
        <f t="shared" si="10"/>
        <v/>
      </c>
      <c r="M182" s="395" t="str">
        <f t="shared" si="11"/>
        <v/>
      </c>
      <c r="N182" s="395" t="str">
        <f t="shared" si="12"/>
        <v/>
      </c>
    </row>
    <row r="183" spans="1:14">
      <c r="A183" s="387">
        <v>154</v>
      </c>
      <c r="B183" s="394"/>
      <c r="C183" s="394"/>
      <c r="D183" s="394"/>
      <c r="E183" s="384"/>
      <c r="F183" s="810"/>
      <c r="G183" s="811"/>
      <c r="H183" s="811"/>
      <c r="I183" s="812"/>
      <c r="K183" s="221" t="str">
        <f t="shared" si="9"/>
        <v/>
      </c>
      <c r="L183" s="221" t="str">
        <f t="shared" si="10"/>
        <v/>
      </c>
      <c r="M183" s="395" t="str">
        <f t="shared" si="11"/>
        <v/>
      </c>
      <c r="N183" s="395" t="str">
        <f t="shared" si="12"/>
        <v/>
      </c>
    </row>
    <row r="184" spans="1:14">
      <c r="A184" s="387">
        <v>155</v>
      </c>
      <c r="B184" s="394"/>
      <c r="C184" s="394"/>
      <c r="D184" s="394"/>
      <c r="E184" s="384"/>
      <c r="F184" s="810"/>
      <c r="G184" s="811"/>
      <c r="H184" s="811"/>
      <c r="I184" s="812"/>
      <c r="K184" s="221" t="str">
        <f t="shared" si="9"/>
        <v/>
      </c>
      <c r="L184" s="221" t="str">
        <f t="shared" si="10"/>
        <v/>
      </c>
      <c r="M184" s="395" t="str">
        <f t="shared" si="11"/>
        <v/>
      </c>
      <c r="N184" s="395" t="str">
        <f t="shared" si="12"/>
        <v/>
      </c>
    </row>
    <row r="185" spans="1:14">
      <c r="A185" s="387">
        <v>156</v>
      </c>
      <c r="B185" s="394"/>
      <c r="C185" s="394"/>
      <c r="D185" s="394"/>
      <c r="E185" s="384"/>
      <c r="F185" s="810"/>
      <c r="G185" s="811"/>
      <c r="H185" s="811"/>
      <c r="I185" s="812"/>
      <c r="K185" s="221" t="str">
        <f t="shared" si="9"/>
        <v/>
      </c>
      <c r="L185" s="221" t="str">
        <f t="shared" si="10"/>
        <v/>
      </c>
      <c r="M185" s="395" t="str">
        <f t="shared" si="11"/>
        <v/>
      </c>
      <c r="N185" s="395" t="str">
        <f t="shared" si="12"/>
        <v/>
      </c>
    </row>
    <row r="186" spans="1:14">
      <c r="A186" s="387">
        <v>157</v>
      </c>
      <c r="B186" s="394"/>
      <c r="C186" s="394"/>
      <c r="D186" s="394"/>
      <c r="E186" s="384"/>
      <c r="F186" s="810"/>
      <c r="G186" s="811"/>
      <c r="H186" s="811"/>
      <c r="I186" s="812"/>
      <c r="K186" s="221" t="str">
        <f t="shared" si="9"/>
        <v/>
      </c>
      <c r="L186" s="221" t="str">
        <f t="shared" si="10"/>
        <v/>
      </c>
      <c r="M186" s="395" t="str">
        <f t="shared" si="11"/>
        <v/>
      </c>
      <c r="N186" s="395" t="str">
        <f t="shared" si="12"/>
        <v/>
      </c>
    </row>
    <row r="187" spans="1:14">
      <c r="A187" s="387">
        <v>158</v>
      </c>
      <c r="B187" s="394"/>
      <c r="C187" s="394"/>
      <c r="D187" s="394"/>
      <c r="E187" s="384"/>
      <c r="F187" s="810"/>
      <c r="G187" s="811"/>
      <c r="H187" s="811"/>
      <c r="I187" s="812"/>
      <c r="K187" s="221" t="str">
        <f t="shared" si="9"/>
        <v/>
      </c>
      <c r="L187" s="221" t="str">
        <f t="shared" si="10"/>
        <v/>
      </c>
      <c r="M187" s="395" t="str">
        <f t="shared" si="11"/>
        <v/>
      </c>
      <c r="N187" s="395" t="str">
        <f t="shared" si="12"/>
        <v/>
      </c>
    </row>
    <row r="188" spans="1:14">
      <c r="A188" s="387">
        <v>159</v>
      </c>
      <c r="B188" s="394"/>
      <c r="C188" s="394"/>
      <c r="D188" s="394"/>
      <c r="E188" s="384"/>
      <c r="F188" s="810"/>
      <c r="G188" s="811"/>
      <c r="H188" s="811"/>
      <c r="I188" s="812"/>
      <c r="K188" s="221" t="str">
        <f t="shared" si="9"/>
        <v/>
      </c>
      <c r="L188" s="221" t="str">
        <f t="shared" si="10"/>
        <v/>
      </c>
      <c r="M188" s="395" t="str">
        <f t="shared" si="11"/>
        <v/>
      </c>
      <c r="N188" s="395" t="str">
        <f t="shared" si="12"/>
        <v/>
      </c>
    </row>
    <row r="189" spans="1:14">
      <c r="A189" s="387">
        <v>160</v>
      </c>
      <c r="B189" s="394"/>
      <c r="C189" s="394"/>
      <c r="D189" s="394"/>
      <c r="E189" s="384"/>
      <c r="F189" s="810"/>
      <c r="G189" s="811"/>
      <c r="H189" s="811"/>
      <c r="I189" s="812"/>
      <c r="K189" s="221" t="str">
        <f t="shared" si="9"/>
        <v/>
      </c>
      <c r="L189" s="221" t="str">
        <f t="shared" si="10"/>
        <v/>
      </c>
      <c r="M189" s="395" t="str">
        <f t="shared" si="11"/>
        <v/>
      </c>
      <c r="N189" s="395" t="str">
        <f t="shared" si="12"/>
        <v/>
      </c>
    </row>
    <row r="190" spans="1:14">
      <c r="A190" s="387">
        <v>161</v>
      </c>
      <c r="B190" s="394"/>
      <c r="C190" s="394"/>
      <c r="D190" s="394"/>
      <c r="E190" s="384"/>
      <c r="F190" s="810"/>
      <c r="G190" s="811"/>
      <c r="H190" s="811"/>
      <c r="I190" s="812"/>
      <c r="K190" s="221" t="str">
        <f t="shared" si="9"/>
        <v/>
      </c>
      <c r="L190" s="221" t="str">
        <f t="shared" si="10"/>
        <v/>
      </c>
      <c r="M190" s="395" t="str">
        <f t="shared" si="11"/>
        <v/>
      </c>
      <c r="N190" s="395" t="str">
        <f t="shared" si="12"/>
        <v/>
      </c>
    </row>
    <row r="191" spans="1:14">
      <c r="A191" s="387">
        <v>162</v>
      </c>
      <c r="B191" s="394"/>
      <c r="C191" s="394"/>
      <c r="D191" s="394"/>
      <c r="E191" s="384"/>
      <c r="F191" s="810"/>
      <c r="G191" s="811"/>
      <c r="H191" s="811"/>
      <c r="I191" s="812"/>
      <c r="K191" s="221" t="str">
        <f t="shared" si="9"/>
        <v/>
      </c>
      <c r="L191" s="221" t="str">
        <f t="shared" si="10"/>
        <v/>
      </c>
      <c r="M191" s="395" t="str">
        <f t="shared" si="11"/>
        <v/>
      </c>
      <c r="N191" s="395" t="str">
        <f t="shared" si="12"/>
        <v/>
      </c>
    </row>
    <row r="192" spans="1:14">
      <c r="A192" s="387">
        <v>163</v>
      </c>
      <c r="B192" s="394"/>
      <c r="C192" s="394"/>
      <c r="D192" s="394"/>
      <c r="E192" s="384"/>
      <c r="F192" s="810"/>
      <c r="G192" s="811"/>
      <c r="H192" s="811"/>
      <c r="I192" s="812"/>
      <c r="K192" s="221" t="str">
        <f t="shared" si="9"/>
        <v/>
      </c>
      <c r="L192" s="221" t="str">
        <f t="shared" si="10"/>
        <v/>
      </c>
      <c r="M192" s="395" t="str">
        <f t="shared" si="11"/>
        <v/>
      </c>
      <c r="N192" s="395" t="str">
        <f t="shared" si="12"/>
        <v/>
      </c>
    </row>
    <row r="193" spans="1:14">
      <c r="A193" s="387">
        <v>164</v>
      </c>
      <c r="B193" s="394"/>
      <c r="C193" s="394"/>
      <c r="D193" s="394"/>
      <c r="E193" s="384"/>
      <c r="F193" s="810"/>
      <c r="G193" s="811"/>
      <c r="H193" s="811"/>
      <c r="I193" s="812"/>
      <c r="K193" s="221" t="str">
        <f t="shared" si="9"/>
        <v/>
      </c>
      <c r="L193" s="221" t="str">
        <f t="shared" si="10"/>
        <v/>
      </c>
      <c r="M193" s="395" t="str">
        <f t="shared" si="11"/>
        <v/>
      </c>
      <c r="N193" s="395" t="str">
        <f t="shared" si="12"/>
        <v/>
      </c>
    </row>
    <row r="194" spans="1:14">
      <c r="A194" s="387">
        <v>165</v>
      </c>
      <c r="B194" s="394"/>
      <c r="C194" s="394"/>
      <c r="D194" s="394"/>
      <c r="E194" s="384"/>
      <c r="F194" s="810"/>
      <c r="G194" s="811"/>
      <c r="H194" s="811"/>
      <c r="I194" s="812"/>
      <c r="K194" s="221" t="str">
        <f t="shared" si="9"/>
        <v/>
      </c>
      <c r="L194" s="221" t="str">
        <f t="shared" si="10"/>
        <v/>
      </c>
      <c r="M194" s="395" t="str">
        <f t="shared" si="11"/>
        <v/>
      </c>
      <c r="N194" s="395" t="str">
        <f t="shared" si="12"/>
        <v/>
      </c>
    </row>
    <row r="195" spans="1:14">
      <c r="A195" s="387">
        <v>166</v>
      </c>
      <c r="B195" s="394"/>
      <c r="C195" s="394"/>
      <c r="D195" s="394"/>
      <c r="E195" s="384"/>
      <c r="F195" s="810"/>
      <c r="G195" s="811"/>
      <c r="H195" s="811"/>
      <c r="I195" s="812"/>
      <c r="K195" s="221" t="str">
        <f t="shared" si="9"/>
        <v/>
      </c>
      <c r="L195" s="221" t="str">
        <f t="shared" si="10"/>
        <v/>
      </c>
      <c r="M195" s="395" t="str">
        <f t="shared" si="11"/>
        <v/>
      </c>
      <c r="N195" s="395" t="str">
        <f t="shared" si="12"/>
        <v/>
      </c>
    </row>
    <row r="196" spans="1:14">
      <c r="A196" s="387">
        <v>167</v>
      </c>
      <c r="B196" s="394"/>
      <c r="C196" s="394"/>
      <c r="D196" s="394"/>
      <c r="E196" s="384"/>
      <c r="F196" s="810"/>
      <c r="G196" s="811"/>
      <c r="H196" s="811"/>
      <c r="I196" s="812"/>
      <c r="K196" s="221" t="str">
        <f t="shared" si="9"/>
        <v/>
      </c>
      <c r="L196" s="221" t="str">
        <f t="shared" si="10"/>
        <v/>
      </c>
      <c r="M196" s="395" t="str">
        <f t="shared" si="11"/>
        <v/>
      </c>
      <c r="N196" s="395" t="str">
        <f t="shared" si="12"/>
        <v/>
      </c>
    </row>
    <row r="197" spans="1:14">
      <c r="A197" s="387">
        <v>168</v>
      </c>
      <c r="B197" s="394"/>
      <c r="C197" s="394"/>
      <c r="D197" s="394"/>
      <c r="E197" s="384"/>
      <c r="F197" s="810"/>
      <c r="G197" s="811"/>
      <c r="H197" s="811"/>
      <c r="I197" s="812"/>
      <c r="K197" s="221" t="str">
        <f t="shared" si="9"/>
        <v/>
      </c>
      <c r="L197" s="221" t="str">
        <f t="shared" si="10"/>
        <v/>
      </c>
      <c r="M197" s="395" t="str">
        <f t="shared" si="11"/>
        <v/>
      </c>
      <c r="N197" s="395" t="str">
        <f t="shared" si="12"/>
        <v/>
      </c>
    </row>
    <row r="198" spans="1:14">
      <c r="A198" s="387">
        <v>169</v>
      </c>
      <c r="B198" s="394"/>
      <c r="C198" s="394"/>
      <c r="D198" s="394"/>
      <c r="E198" s="384"/>
      <c r="F198" s="810"/>
      <c r="G198" s="811"/>
      <c r="H198" s="811"/>
      <c r="I198" s="812"/>
      <c r="K198" s="221" t="str">
        <f t="shared" si="9"/>
        <v/>
      </c>
      <c r="L198" s="221" t="str">
        <f t="shared" si="10"/>
        <v/>
      </c>
      <c r="M198" s="395" t="str">
        <f t="shared" si="11"/>
        <v/>
      </c>
      <c r="N198" s="395" t="str">
        <f t="shared" si="12"/>
        <v/>
      </c>
    </row>
    <row r="199" spans="1:14">
      <c r="A199" s="387">
        <v>170</v>
      </c>
      <c r="B199" s="394"/>
      <c r="C199" s="394"/>
      <c r="D199" s="394"/>
      <c r="E199" s="384"/>
      <c r="F199" s="810"/>
      <c r="G199" s="811"/>
      <c r="H199" s="811"/>
      <c r="I199" s="812"/>
      <c r="K199" s="221" t="str">
        <f t="shared" si="9"/>
        <v/>
      </c>
      <c r="L199" s="221" t="str">
        <f t="shared" si="10"/>
        <v/>
      </c>
      <c r="M199" s="395" t="str">
        <f t="shared" si="11"/>
        <v/>
      </c>
      <c r="N199" s="395" t="str">
        <f t="shared" si="12"/>
        <v/>
      </c>
    </row>
    <row r="200" spans="1:14">
      <c r="A200" s="387">
        <v>171</v>
      </c>
      <c r="B200" s="394"/>
      <c r="C200" s="394"/>
      <c r="D200" s="394"/>
      <c r="E200" s="384"/>
      <c r="F200" s="810"/>
      <c r="G200" s="811"/>
      <c r="H200" s="811"/>
      <c r="I200" s="812"/>
      <c r="K200" s="221" t="str">
        <f t="shared" si="9"/>
        <v/>
      </c>
      <c r="L200" s="221" t="str">
        <f t="shared" si="10"/>
        <v/>
      </c>
      <c r="M200" s="395" t="str">
        <f t="shared" si="11"/>
        <v/>
      </c>
      <c r="N200" s="395" t="str">
        <f t="shared" si="12"/>
        <v/>
      </c>
    </row>
    <row r="201" spans="1:14">
      <c r="A201" s="387">
        <v>172</v>
      </c>
      <c r="B201" s="394"/>
      <c r="C201" s="394"/>
      <c r="D201" s="394"/>
      <c r="E201" s="384"/>
      <c r="F201" s="810"/>
      <c r="G201" s="811"/>
      <c r="H201" s="811"/>
      <c r="I201" s="812"/>
      <c r="K201" s="221" t="str">
        <f t="shared" si="9"/>
        <v/>
      </c>
      <c r="L201" s="221" t="str">
        <f t="shared" si="10"/>
        <v/>
      </c>
      <c r="M201" s="395" t="str">
        <f t="shared" si="11"/>
        <v/>
      </c>
      <c r="N201" s="395" t="str">
        <f t="shared" si="12"/>
        <v/>
      </c>
    </row>
    <row r="202" spans="1:14">
      <c r="A202" s="387">
        <v>173</v>
      </c>
      <c r="B202" s="394"/>
      <c r="C202" s="394"/>
      <c r="D202" s="394"/>
      <c r="E202" s="384"/>
      <c r="F202" s="810"/>
      <c r="G202" s="811"/>
      <c r="H202" s="811"/>
      <c r="I202" s="812"/>
      <c r="K202" s="221" t="str">
        <f t="shared" si="9"/>
        <v/>
      </c>
      <c r="L202" s="221" t="str">
        <f t="shared" si="10"/>
        <v/>
      </c>
      <c r="M202" s="395" t="str">
        <f t="shared" si="11"/>
        <v/>
      </c>
      <c r="N202" s="395" t="str">
        <f t="shared" si="12"/>
        <v/>
      </c>
    </row>
    <row r="203" spans="1:14">
      <c r="A203" s="387">
        <v>174</v>
      </c>
      <c r="B203" s="394"/>
      <c r="C203" s="394"/>
      <c r="D203" s="394"/>
      <c r="E203" s="384"/>
      <c r="F203" s="810"/>
      <c r="G203" s="811"/>
      <c r="H203" s="811"/>
      <c r="I203" s="812"/>
      <c r="K203" s="221" t="str">
        <f t="shared" si="9"/>
        <v/>
      </c>
      <c r="L203" s="221" t="str">
        <f t="shared" si="10"/>
        <v/>
      </c>
      <c r="M203" s="395" t="str">
        <f t="shared" si="11"/>
        <v/>
      </c>
      <c r="N203" s="395" t="str">
        <f t="shared" si="12"/>
        <v/>
      </c>
    </row>
    <row r="204" spans="1:14">
      <c r="A204" s="387">
        <v>175</v>
      </c>
      <c r="B204" s="394"/>
      <c r="C204" s="394"/>
      <c r="D204" s="394"/>
      <c r="E204" s="384"/>
      <c r="F204" s="810"/>
      <c r="G204" s="811"/>
      <c r="H204" s="811"/>
      <c r="I204" s="812"/>
      <c r="K204" s="221" t="str">
        <f t="shared" si="9"/>
        <v/>
      </c>
      <c r="L204" s="221" t="str">
        <f t="shared" si="10"/>
        <v/>
      </c>
      <c r="M204" s="395" t="str">
        <f t="shared" si="11"/>
        <v/>
      </c>
      <c r="N204" s="395" t="str">
        <f t="shared" si="12"/>
        <v/>
      </c>
    </row>
    <row r="205" spans="1:14">
      <c r="A205" s="387">
        <v>176</v>
      </c>
      <c r="B205" s="394"/>
      <c r="C205" s="394"/>
      <c r="D205" s="394"/>
      <c r="E205" s="384"/>
      <c r="F205" s="810"/>
      <c r="G205" s="811"/>
      <c r="H205" s="811"/>
      <c r="I205" s="812"/>
      <c r="K205" s="221" t="str">
        <f t="shared" si="9"/>
        <v/>
      </c>
      <c r="L205" s="221" t="str">
        <f t="shared" si="10"/>
        <v/>
      </c>
      <c r="M205" s="395" t="str">
        <f t="shared" si="11"/>
        <v/>
      </c>
      <c r="N205" s="395" t="str">
        <f t="shared" si="12"/>
        <v/>
      </c>
    </row>
    <row r="206" spans="1:14">
      <c r="A206" s="387">
        <v>177</v>
      </c>
      <c r="B206" s="394"/>
      <c r="C206" s="394"/>
      <c r="D206" s="394"/>
      <c r="E206" s="384"/>
      <c r="F206" s="810"/>
      <c r="G206" s="811"/>
      <c r="H206" s="811"/>
      <c r="I206" s="812"/>
      <c r="K206" s="221" t="str">
        <f t="shared" si="9"/>
        <v/>
      </c>
      <c r="L206" s="221" t="str">
        <f t="shared" si="10"/>
        <v/>
      </c>
      <c r="M206" s="395" t="str">
        <f t="shared" si="11"/>
        <v/>
      </c>
      <c r="N206" s="395" t="str">
        <f t="shared" si="12"/>
        <v/>
      </c>
    </row>
    <row r="207" spans="1:14">
      <c r="A207" s="387">
        <v>178</v>
      </c>
      <c r="B207" s="394"/>
      <c r="C207" s="394"/>
      <c r="D207" s="394"/>
      <c r="E207" s="384"/>
      <c r="F207" s="810"/>
      <c r="G207" s="811"/>
      <c r="H207" s="811"/>
      <c r="I207" s="812"/>
      <c r="K207" s="221" t="str">
        <f t="shared" si="9"/>
        <v/>
      </c>
      <c r="L207" s="221" t="str">
        <f t="shared" si="10"/>
        <v/>
      </c>
      <c r="M207" s="395" t="str">
        <f t="shared" si="11"/>
        <v/>
      </c>
      <c r="N207" s="395" t="str">
        <f t="shared" si="12"/>
        <v/>
      </c>
    </row>
    <row r="208" spans="1:14">
      <c r="A208" s="387">
        <v>179</v>
      </c>
      <c r="B208" s="394"/>
      <c r="C208" s="394"/>
      <c r="D208" s="394"/>
      <c r="E208" s="384"/>
      <c r="F208" s="810"/>
      <c r="G208" s="811"/>
      <c r="H208" s="811"/>
      <c r="I208" s="812"/>
      <c r="K208" s="221" t="str">
        <f t="shared" si="9"/>
        <v/>
      </c>
      <c r="L208" s="221" t="str">
        <f t="shared" si="10"/>
        <v/>
      </c>
      <c r="M208" s="395" t="str">
        <f t="shared" si="11"/>
        <v/>
      </c>
      <c r="N208" s="395" t="str">
        <f t="shared" si="12"/>
        <v/>
      </c>
    </row>
    <row r="209" spans="1:14">
      <c r="A209" s="387">
        <v>180</v>
      </c>
      <c r="B209" s="394"/>
      <c r="C209" s="394"/>
      <c r="D209" s="394"/>
      <c r="E209" s="384"/>
      <c r="F209" s="810"/>
      <c r="G209" s="811"/>
      <c r="H209" s="811"/>
      <c r="I209" s="812"/>
      <c r="K209" s="221" t="str">
        <f t="shared" si="9"/>
        <v/>
      </c>
      <c r="L209" s="221" t="str">
        <f t="shared" si="10"/>
        <v/>
      </c>
      <c r="M209" s="395" t="str">
        <f t="shared" si="11"/>
        <v/>
      </c>
      <c r="N209" s="395" t="str">
        <f t="shared" si="12"/>
        <v/>
      </c>
    </row>
    <row r="210" spans="1:14">
      <c r="A210" s="387">
        <v>181</v>
      </c>
      <c r="B210" s="394"/>
      <c r="C210" s="394"/>
      <c r="D210" s="394"/>
      <c r="E210" s="384"/>
      <c r="F210" s="810"/>
      <c r="G210" s="811"/>
      <c r="H210" s="811"/>
      <c r="I210" s="812"/>
      <c r="K210" s="221" t="str">
        <f t="shared" si="9"/>
        <v/>
      </c>
      <c r="L210" s="221" t="str">
        <f t="shared" si="10"/>
        <v/>
      </c>
      <c r="M210" s="395" t="str">
        <f t="shared" si="11"/>
        <v/>
      </c>
      <c r="N210" s="395" t="str">
        <f t="shared" si="12"/>
        <v/>
      </c>
    </row>
    <row r="211" spans="1:14">
      <c r="A211" s="387">
        <v>182</v>
      </c>
      <c r="B211" s="394"/>
      <c r="C211" s="394"/>
      <c r="D211" s="394"/>
      <c r="E211" s="384"/>
      <c r="F211" s="810"/>
      <c r="G211" s="811"/>
      <c r="H211" s="811"/>
      <c r="I211" s="812"/>
      <c r="K211" s="221" t="str">
        <f t="shared" si="9"/>
        <v/>
      </c>
      <c r="L211" s="221" t="str">
        <f t="shared" si="10"/>
        <v/>
      </c>
      <c r="M211" s="395" t="str">
        <f t="shared" si="11"/>
        <v/>
      </c>
      <c r="N211" s="395" t="str">
        <f t="shared" si="12"/>
        <v/>
      </c>
    </row>
    <row r="212" spans="1:14">
      <c r="A212" s="387">
        <v>183</v>
      </c>
      <c r="B212" s="394"/>
      <c r="C212" s="394"/>
      <c r="D212" s="394"/>
      <c r="E212" s="384"/>
      <c r="F212" s="810"/>
      <c r="G212" s="811"/>
      <c r="H212" s="811"/>
      <c r="I212" s="812"/>
      <c r="K212" s="221" t="str">
        <f t="shared" si="9"/>
        <v/>
      </c>
      <c r="L212" s="221" t="str">
        <f t="shared" si="10"/>
        <v/>
      </c>
      <c r="M212" s="395" t="str">
        <f t="shared" si="11"/>
        <v/>
      </c>
      <c r="N212" s="395" t="str">
        <f t="shared" si="12"/>
        <v/>
      </c>
    </row>
    <row r="213" spans="1:14">
      <c r="A213" s="387">
        <v>184</v>
      </c>
      <c r="B213" s="394"/>
      <c r="C213" s="394"/>
      <c r="D213" s="394"/>
      <c r="E213" s="384"/>
      <c r="F213" s="810"/>
      <c r="G213" s="811"/>
      <c r="H213" s="811"/>
      <c r="I213" s="812"/>
      <c r="K213" s="221" t="str">
        <f t="shared" si="9"/>
        <v/>
      </c>
      <c r="L213" s="221" t="str">
        <f t="shared" si="10"/>
        <v/>
      </c>
      <c r="M213" s="395" t="str">
        <f t="shared" si="11"/>
        <v/>
      </c>
      <c r="N213" s="395" t="str">
        <f t="shared" si="12"/>
        <v/>
      </c>
    </row>
    <row r="214" spans="1:14">
      <c r="A214" s="387">
        <v>185</v>
      </c>
      <c r="B214" s="394"/>
      <c r="C214" s="394"/>
      <c r="D214" s="394"/>
      <c r="E214" s="384"/>
      <c r="F214" s="810"/>
      <c r="G214" s="811"/>
      <c r="H214" s="811"/>
      <c r="I214" s="812"/>
      <c r="K214" s="221" t="str">
        <f t="shared" si="9"/>
        <v/>
      </c>
      <c r="L214" s="221" t="str">
        <f t="shared" si="10"/>
        <v/>
      </c>
      <c r="M214" s="395" t="str">
        <f t="shared" si="11"/>
        <v/>
      </c>
      <c r="N214" s="395" t="str">
        <f t="shared" si="12"/>
        <v/>
      </c>
    </row>
    <row r="215" spans="1:14">
      <c r="A215" s="387">
        <v>186</v>
      </c>
      <c r="B215" s="394"/>
      <c r="C215" s="394"/>
      <c r="D215" s="394"/>
      <c r="E215" s="384"/>
      <c r="F215" s="810"/>
      <c r="G215" s="811"/>
      <c r="H215" s="811"/>
      <c r="I215" s="812"/>
      <c r="K215" s="221" t="str">
        <f t="shared" si="9"/>
        <v/>
      </c>
      <c r="L215" s="221" t="str">
        <f t="shared" si="10"/>
        <v/>
      </c>
      <c r="M215" s="395" t="str">
        <f t="shared" si="11"/>
        <v/>
      </c>
      <c r="N215" s="395" t="str">
        <f t="shared" si="12"/>
        <v/>
      </c>
    </row>
    <row r="216" spans="1:14">
      <c r="A216" s="387">
        <v>187</v>
      </c>
      <c r="B216" s="394"/>
      <c r="C216" s="394"/>
      <c r="D216" s="394"/>
      <c r="E216" s="384"/>
      <c r="F216" s="810"/>
      <c r="G216" s="811"/>
      <c r="H216" s="811"/>
      <c r="I216" s="812"/>
      <c r="K216" s="221" t="str">
        <f t="shared" si="9"/>
        <v/>
      </c>
      <c r="L216" s="221" t="str">
        <f t="shared" si="10"/>
        <v/>
      </c>
      <c r="M216" s="395" t="str">
        <f t="shared" si="11"/>
        <v/>
      </c>
      <c r="N216" s="395" t="str">
        <f t="shared" si="12"/>
        <v/>
      </c>
    </row>
    <row r="217" spans="1:14">
      <c r="A217" s="387">
        <v>188</v>
      </c>
      <c r="B217" s="394"/>
      <c r="C217" s="394"/>
      <c r="D217" s="394"/>
      <c r="E217" s="384"/>
      <c r="F217" s="810"/>
      <c r="G217" s="811"/>
      <c r="H217" s="811"/>
      <c r="I217" s="812"/>
      <c r="K217" s="221" t="str">
        <f t="shared" si="9"/>
        <v/>
      </c>
      <c r="L217" s="221" t="str">
        <f t="shared" si="10"/>
        <v/>
      </c>
      <c r="M217" s="395" t="str">
        <f t="shared" si="11"/>
        <v/>
      </c>
      <c r="N217" s="395" t="str">
        <f t="shared" si="12"/>
        <v/>
      </c>
    </row>
    <row r="218" spans="1:14">
      <c r="A218" s="387">
        <v>189</v>
      </c>
      <c r="B218" s="394"/>
      <c r="C218" s="394"/>
      <c r="D218" s="394"/>
      <c r="E218" s="384"/>
      <c r="F218" s="810"/>
      <c r="G218" s="811"/>
      <c r="H218" s="811"/>
      <c r="I218" s="812"/>
      <c r="K218" s="221" t="str">
        <f t="shared" si="9"/>
        <v/>
      </c>
      <c r="L218" s="221" t="str">
        <f t="shared" si="10"/>
        <v/>
      </c>
      <c r="M218" s="395" t="str">
        <f t="shared" si="11"/>
        <v/>
      </c>
      <c r="N218" s="395" t="str">
        <f t="shared" si="12"/>
        <v/>
      </c>
    </row>
    <row r="219" spans="1:14">
      <c r="A219" s="387">
        <v>190</v>
      </c>
      <c r="B219" s="394"/>
      <c r="C219" s="394"/>
      <c r="D219" s="394"/>
      <c r="E219" s="384"/>
      <c r="F219" s="810"/>
      <c r="G219" s="811"/>
      <c r="H219" s="811"/>
      <c r="I219" s="812"/>
      <c r="K219" s="221" t="str">
        <f t="shared" si="9"/>
        <v/>
      </c>
      <c r="L219" s="221" t="str">
        <f t="shared" si="10"/>
        <v/>
      </c>
      <c r="M219" s="395" t="str">
        <f t="shared" si="11"/>
        <v/>
      </c>
      <c r="N219" s="395" t="str">
        <f t="shared" si="12"/>
        <v/>
      </c>
    </row>
    <row r="220" spans="1:14">
      <c r="A220" s="387">
        <v>191</v>
      </c>
      <c r="B220" s="394"/>
      <c r="C220" s="394"/>
      <c r="D220" s="394"/>
      <c r="E220" s="384"/>
      <c r="F220" s="810"/>
      <c r="G220" s="811"/>
      <c r="H220" s="811"/>
      <c r="I220" s="812"/>
      <c r="K220" s="221" t="str">
        <f t="shared" si="9"/>
        <v/>
      </c>
      <c r="L220" s="221" t="str">
        <f t="shared" si="10"/>
        <v/>
      </c>
      <c r="M220" s="395" t="str">
        <f t="shared" si="11"/>
        <v/>
      </c>
      <c r="N220" s="395" t="str">
        <f t="shared" si="12"/>
        <v/>
      </c>
    </row>
    <row r="221" spans="1:14">
      <c r="A221" s="387">
        <v>192</v>
      </c>
      <c r="B221" s="394"/>
      <c r="C221" s="394"/>
      <c r="D221" s="394"/>
      <c r="E221" s="384"/>
      <c r="F221" s="810"/>
      <c r="G221" s="811"/>
      <c r="H221" s="811"/>
      <c r="I221" s="812"/>
      <c r="K221" s="221" t="str">
        <f t="shared" si="9"/>
        <v/>
      </c>
      <c r="L221" s="221" t="str">
        <f t="shared" si="10"/>
        <v/>
      </c>
      <c r="M221" s="395" t="str">
        <f t="shared" si="11"/>
        <v/>
      </c>
      <c r="N221" s="395" t="str">
        <f t="shared" si="12"/>
        <v/>
      </c>
    </row>
    <row r="222" spans="1:14">
      <c r="A222" s="387">
        <v>193</v>
      </c>
      <c r="B222" s="394"/>
      <c r="C222" s="394"/>
      <c r="D222" s="394"/>
      <c r="E222" s="384"/>
      <c r="F222" s="810"/>
      <c r="G222" s="811"/>
      <c r="H222" s="811"/>
      <c r="I222" s="812"/>
      <c r="K222" s="221" t="str">
        <f t="shared" si="9"/>
        <v/>
      </c>
      <c r="L222" s="221" t="str">
        <f t="shared" si="10"/>
        <v/>
      </c>
      <c r="M222" s="395" t="str">
        <f t="shared" si="11"/>
        <v/>
      </c>
      <c r="N222" s="395" t="str">
        <f t="shared" si="12"/>
        <v/>
      </c>
    </row>
    <row r="223" spans="1:14">
      <c r="A223" s="387">
        <v>194</v>
      </c>
      <c r="B223" s="394"/>
      <c r="C223" s="394"/>
      <c r="D223" s="394"/>
      <c r="E223" s="384"/>
      <c r="F223" s="810"/>
      <c r="G223" s="811"/>
      <c r="H223" s="811"/>
      <c r="I223" s="812"/>
      <c r="K223" s="221" t="str">
        <f t="shared" ref="K223:K286" si="13">IF(F223="","",_xlfn.XLOOKUP(F223,$J$8:$J$22,$B$8:$B$22))</f>
        <v/>
      </c>
      <c r="L223" s="221" t="str">
        <f t="shared" ref="L223:L286" si="14">IF(F223="","",_xlfn.XLOOKUP(F223,$J$8:$J$22,$C$8:$C$22))</f>
        <v/>
      </c>
      <c r="M223" s="395" t="str">
        <f t="shared" ref="M223:M286" si="15">IF(F223="","",_xlfn.XLOOKUP(F223,$J$8:$J$22,$D$8:$D$22))</f>
        <v/>
      </c>
      <c r="N223" s="395" t="str">
        <f t="shared" ref="N223:N286" si="16">IF(F223="","",_xlfn.XLOOKUP(F223,$J$8:$J$22,$E$8:$E$22))</f>
        <v/>
      </c>
    </row>
    <row r="224" spans="1:14">
      <c r="A224" s="387">
        <v>195</v>
      </c>
      <c r="B224" s="394"/>
      <c r="C224" s="394"/>
      <c r="D224" s="394"/>
      <c r="E224" s="384"/>
      <c r="F224" s="810"/>
      <c r="G224" s="811"/>
      <c r="H224" s="811"/>
      <c r="I224" s="812"/>
      <c r="K224" s="221" t="str">
        <f t="shared" si="13"/>
        <v/>
      </c>
      <c r="L224" s="221" t="str">
        <f t="shared" si="14"/>
        <v/>
      </c>
      <c r="M224" s="395" t="str">
        <f t="shared" si="15"/>
        <v/>
      </c>
      <c r="N224" s="395" t="str">
        <f t="shared" si="16"/>
        <v/>
      </c>
    </row>
    <row r="225" spans="1:14">
      <c r="A225" s="387">
        <v>196</v>
      </c>
      <c r="B225" s="394"/>
      <c r="C225" s="394"/>
      <c r="D225" s="394"/>
      <c r="E225" s="384"/>
      <c r="F225" s="810"/>
      <c r="G225" s="811"/>
      <c r="H225" s="811"/>
      <c r="I225" s="812"/>
      <c r="K225" s="221" t="str">
        <f t="shared" si="13"/>
        <v/>
      </c>
      <c r="L225" s="221" t="str">
        <f t="shared" si="14"/>
        <v/>
      </c>
      <c r="M225" s="395" t="str">
        <f t="shared" si="15"/>
        <v/>
      </c>
      <c r="N225" s="395" t="str">
        <f t="shared" si="16"/>
        <v/>
      </c>
    </row>
    <row r="226" spans="1:14">
      <c r="A226" s="387">
        <v>197</v>
      </c>
      <c r="B226" s="394"/>
      <c r="C226" s="394"/>
      <c r="D226" s="394"/>
      <c r="E226" s="384"/>
      <c r="F226" s="810"/>
      <c r="G226" s="811"/>
      <c r="H226" s="811"/>
      <c r="I226" s="812"/>
      <c r="K226" s="221" t="str">
        <f t="shared" si="13"/>
        <v/>
      </c>
      <c r="L226" s="221" t="str">
        <f t="shared" si="14"/>
        <v/>
      </c>
      <c r="M226" s="395" t="str">
        <f t="shared" si="15"/>
        <v/>
      </c>
      <c r="N226" s="395" t="str">
        <f t="shared" si="16"/>
        <v/>
      </c>
    </row>
    <row r="227" spans="1:14">
      <c r="A227" s="387">
        <v>198</v>
      </c>
      <c r="B227" s="394"/>
      <c r="C227" s="394"/>
      <c r="D227" s="394"/>
      <c r="E227" s="384"/>
      <c r="F227" s="810"/>
      <c r="G227" s="811"/>
      <c r="H227" s="811"/>
      <c r="I227" s="812"/>
      <c r="K227" s="221" t="str">
        <f t="shared" si="13"/>
        <v/>
      </c>
      <c r="L227" s="221" t="str">
        <f t="shared" si="14"/>
        <v/>
      </c>
      <c r="M227" s="395" t="str">
        <f t="shared" si="15"/>
        <v/>
      </c>
      <c r="N227" s="395" t="str">
        <f t="shared" si="16"/>
        <v/>
      </c>
    </row>
    <row r="228" spans="1:14">
      <c r="A228" s="387">
        <v>199</v>
      </c>
      <c r="B228" s="394"/>
      <c r="C228" s="394"/>
      <c r="D228" s="394"/>
      <c r="E228" s="384"/>
      <c r="F228" s="810"/>
      <c r="G228" s="811"/>
      <c r="H228" s="811"/>
      <c r="I228" s="812"/>
      <c r="K228" s="221" t="str">
        <f t="shared" si="13"/>
        <v/>
      </c>
      <c r="L228" s="221" t="str">
        <f t="shared" si="14"/>
        <v/>
      </c>
      <c r="M228" s="395" t="str">
        <f t="shared" si="15"/>
        <v/>
      </c>
      <c r="N228" s="395" t="str">
        <f t="shared" si="16"/>
        <v/>
      </c>
    </row>
    <row r="229" spans="1:14">
      <c r="A229" s="387">
        <v>200</v>
      </c>
      <c r="B229" s="394"/>
      <c r="C229" s="394"/>
      <c r="D229" s="394"/>
      <c r="E229" s="384"/>
      <c r="F229" s="810"/>
      <c r="G229" s="811"/>
      <c r="H229" s="811"/>
      <c r="I229" s="812"/>
      <c r="K229" s="221" t="str">
        <f t="shared" si="13"/>
        <v/>
      </c>
      <c r="L229" s="221" t="str">
        <f t="shared" si="14"/>
        <v/>
      </c>
      <c r="M229" s="395" t="str">
        <f t="shared" si="15"/>
        <v/>
      </c>
      <c r="N229" s="395" t="str">
        <f t="shared" si="16"/>
        <v/>
      </c>
    </row>
    <row r="230" spans="1:14">
      <c r="A230" s="387">
        <v>201</v>
      </c>
      <c r="B230" s="394"/>
      <c r="C230" s="394"/>
      <c r="D230" s="394"/>
      <c r="E230" s="384"/>
      <c r="F230" s="810"/>
      <c r="G230" s="811"/>
      <c r="H230" s="811"/>
      <c r="I230" s="812"/>
      <c r="K230" s="221" t="str">
        <f t="shared" si="13"/>
        <v/>
      </c>
      <c r="L230" s="221" t="str">
        <f t="shared" si="14"/>
        <v/>
      </c>
      <c r="M230" s="395" t="str">
        <f t="shared" si="15"/>
        <v/>
      </c>
      <c r="N230" s="395" t="str">
        <f t="shared" si="16"/>
        <v/>
      </c>
    </row>
    <row r="231" spans="1:14">
      <c r="A231" s="387">
        <v>202</v>
      </c>
      <c r="B231" s="394"/>
      <c r="C231" s="394"/>
      <c r="D231" s="394"/>
      <c r="E231" s="384"/>
      <c r="F231" s="810"/>
      <c r="G231" s="811"/>
      <c r="H231" s="811"/>
      <c r="I231" s="812"/>
      <c r="K231" s="221" t="str">
        <f t="shared" si="13"/>
        <v/>
      </c>
      <c r="L231" s="221" t="str">
        <f t="shared" si="14"/>
        <v/>
      </c>
      <c r="M231" s="395" t="str">
        <f t="shared" si="15"/>
        <v/>
      </c>
      <c r="N231" s="395" t="str">
        <f t="shared" si="16"/>
        <v/>
      </c>
    </row>
    <row r="232" spans="1:14">
      <c r="A232" s="387">
        <v>203</v>
      </c>
      <c r="B232" s="394"/>
      <c r="C232" s="394"/>
      <c r="D232" s="394"/>
      <c r="E232" s="384"/>
      <c r="F232" s="810"/>
      <c r="G232" s="811"/>
      <c r="H232" s="811"/>
      <c r="I232" s="812"/>
      <c r="K232" s="221" t="str">
        <f t="shared" si="13"/>
        <v/>
      </c>
      <c r="L232" s="221" t="str">
        <f t="shared" si="14"/>
        <v/>
      </c>
      <c r="M232" s="395" t="str">
        <f t="shared" si="15"/>
        <v/>
      </c>
      <c r="N232" s="395" t="str">
        <f t="shared" si="16"/>
        <v/>
      </c>
    </row>
    <row r="233" spans="1:14">
      <c r="A233" s="387">
        <v>204</v>
      </c>
      <c r="B233" s="394"/>
      <c r="C233" s="394"/>
      <c r="D233" s="394"/>
      <c r="E233" s="384"/>
      <c r="F233" s="810"/>
      <c r="G233" s="811"/>
      <c r="H233" s="811"/>
      <c r="I233" s="812"/>
      <c r="K233" s="221" t="str">
        <f t="shared" si="13"/>
        <v/>
      </c>
      <c r="L233" s="221" t="str">
        <f t="shared" si="14"/>
        <v/>
      </c>
      <c r="M233" s="395" t="str">
        <f t="shared" si="15"/>
        <v/>
      </c>
      <c r="N233" s="395" t="str">
        <f t="shared" si="16"/>
        <v/>
      </c>
    </row>
    <row r="234" spans="1:14">
      <c r="A234" s="387">
        <v>205</v>
      </c>
      <c r="B234" s="394"/>
      <c r="C234" s="394"/>
      <c r="D234" s="394"/>
      <c r="E234" s="384"/>
      <c r="F234" s="810"/>
      <c r="G234" s="811"/>
      <c r="H234" s="811"/>
      <c r="I234" s="812"/>
      <c r="K234" s="221" t="str">
        <f t="shared" si="13"/>
        <v/>
      </c>
      <c r="L234" s="221" t="str">
        <f t="shared" si="14"/>
        <v/>
      </c>
      <c r="M234" s="395" t="str">
        <f t="shared" si="15"/>
        <v/>
      </c>
      <c r="N234" s="395" t="str">
        <f t="shared" si="16"/>
        <v/>
      </c>
    </row>
    <row r="235" spans="1:14">
      <c r="A235" s="387">
        <v>206</v>
      </c>
      <c r="B235" s="394"/>
      <c r="C235" s="394"/>
      <c r="D235" s="394"/>
      <c r="E235" s="384"/>
      <c r="F235" s="810"/>
      <c r="G235" s="811"/>
      <c r="H235" s="811"/>
      <c r="I235" s="812"/>
      <c r="K235" s="221" t="str">
        <f t="shared" si="13"/>
        <v/>
      </c>
      <c r="L235" s="221" t="str">
        <f t="shared" si="14"/>
        <v/>
      </c>
      <c r="M235" s="395" t="str">
        <f t="shared" si="15"/>
        <v/>
      </c>
      <c r="N235" s="395" t="str">
        <f t="shared" si="16"/>
        <v/>
      </c>
    </row>
    <row r="236" spans="1:14">
      <c r="A236" s="387">
        <v>207</v>
      </c>
      <c r="B236" s="394"/>
      <c r="C236" s="394"/>
      <c r="D236" s="394"/>
      <c r="E236" s="384"/>
      <c r="F236" s="810"/>
      <c r="G236" s="811"/>
      <c r="H236" s="811"/>
      <c r="I236" s="812"/>
      <c r="K236" s="221" t="str">
        <f t="shared" si="13"/>
        <v/>
      </c>
      <c r="L236" s="221" t="str">
        <f t="shared" si="14"/>
        <v/>
      </c>
      <c r="M236" s="395" t="str">
        <f t="shared" si="15"/>
        <v/>
      </c>
      <c r="N236" s="395" t="str">
        <f t="shared" si="16"/>
        <v/>
      </c>
    </row>
    <row r="237" spans="1:14">
      <c r="A237" s="387">
        <v>208</v>
      </c>
      <c r="B237" s="394"/>
      <c r="C237" s="394"/>
      <c r="D237" s="394"/>
      <c r="E237" s="384"/>
      <c r="F237" s="810"/>
      <c r="G237" s="811"/>
      <c r="H237" s="811"/>
      <c r="I237" s="812"/>
      <c r="K237" s="221" t="str">
        <f t="shared" si="13"/>
        <v/>
      </c>
      <c r="L237" s="221" t="str">
        <f t="shared" si="14"/>
        <v/>
      </c>
      <c r="M237" s="395" t="str">
        <f t="shared" si="15"/>
        <v/>
      </c>
      <c r="N237" s="395" t="str">
        <f t="shared" si="16"/>
        <v/>
      </c>
    </row>
    <row r="238" spans="1:14">
      <c r="A238" s="387">
        <v>209</v>
      </c>
      <c r="B238" s="394"/>
      <c r="C238" s="394"/>
      <c r="D238" s="394"/>
      <c r="E238" s="384"/>
      <c r="F238" s="810"/>
      <c r="G238" s="811"/>
      <c r="H238" s="811"/>
      <c r="I238" s="812"/>
      <c r="K238" s="221" t="str">
        <f t="shared" si="13"/>
        <v/>
      </c>
      <c r="L238" s="221" t="str">
        <f t="shared" si="14"/>
        <v/>
      </c>
      <c r="M238" s="395" t="str">
        <f t="shared" si="15"/>
        <v/>
      </c>
      <c r="N238" s="395" t="str">
        <f t="shared" si="16"/>
        <v/>
      </c>
    </row>
    <row r="239" spans="1:14">
      <c r="A239" s="387">
        <v>210</v>
      </c>
      <c r="B239" s="394"/>
      <c r="C239" s="394"/>
      <c r="D239" s="394"/>
      <c r="E239" s="384"/>
      <c r="F239" s="810"/>
      <c r="G239" s="811"/>
      <c r="H239" s="811"/>
      <c r="I239" s="812"/>
      <c r="K239" s="221" t="str">
        <f t="shared" si="13"/>
        <v/>
      </c>
      <c r="L239" s="221" t="str">
        <f t="shared" si="14"/>
        <v/>
      </c>
      <c r="M239" s="395" t="str">
        <f t="shared" si="15"/>
        <v/>
      </c>
      <c r="N239" s="395" t="str">
        <f t="shared" si="16"/>
        <v/>
      </c>
    </row>
    <row r="240" spans="1:14">
      <c r="A240" s="387">
        <v>211</v>
      </c>
      <c r="B240" s="394"/>
      <c r="C240" s="394"/>
      <c r="D240" s="394"/>
      <c r="E240" s="384"/>
      <c r="F240" s="810"/>
      <c r="G240" s="811"/>
      <c r="H240" s="811"/>
      <c r="I240" s="812"/>
      <c r="K240" s="221" t="str">
        <f t="shared" si="13"/>
        <v/>
      </c>
      <c r="L240" s="221" t="str">
        <f t="shared" si="14"/>
        <v/>
      </c>
      <c r="M240" s="395" t="str">
        <f t="shared" si="15"/>
        <v/>
      </c>
      <c r="N240" s="395" t="str">
        <f t="shared" si="16"/>
        <v/>
      </c>
    </row>
    <row r="241" spans="1:14">
      <c r="A241" s="387">
        <v>212</v>
      </c>
      <c r="B241" s="394"/>
      <c r="C241" s="394"/>
      <c r="D241" s="394"/>
      <c r="E241" s="384"/>
      <c r="F241" s="810"/>
      <c r="G241" s="811"/>
      <c r="H241" s="811"/>
      <c r="I241" s="812"/>
      <c r="K241" s="221" t="str">
        <f t="shared" si="13"/>
        <v/>
      </c>
      <c r="L241" s="221" t="str">
        <f t="shared" si="14"/>
        <v/>
      </c>
      <c r="M241" s="395" t="str">
        <f t="shared" si="15"/>
        <v/>
      </c>
      <c r="N241" s="395" t="str">
        <f t="shared" si="16"/>
        <v/>
      </c>
    </row>
    <row r="242" spans="1:14">
      <c r="A242" s="387">
        <v>213</v>
      </c>
      <c r="B242" s="394"/>
      <c r="C242" s="394"/>
      <c r="D242" s="394"/>
      <c r="E242" s="384"/>
      <c r="F242" s="810"/>
      <c r="G242" s="811"/>
      <c r="H242" s="811"/>
      <c r="I242" s="812"/>
      <c r="K242" s="221" t="str">
        <f t="shared" si="13"/>
        <v/>
      </c>
      <c r="L242" s="221" t="str">
        <f t="shared" si="14"/>
        <v/>
      </c>
      <c r="M242" s="395" t="str">
        <f t="shared" si="15"/>
        <v/>
      </c>
      <c r="N242" s="395" t="str">
        <f t="shared" si="16"/>
        <v/>
      </c>
    </row>
    <row r="243" spans="1:14">
      <c r="A243" s="387">
        <v>214</v>
      </c>
      <c r="B243" s="394"/>
      <c r="C243" s="394"/>
      <c r="D243" s="394"/>
      <c r="E243" s="384"/>
      <c r="F243" s="810"/>
      <c r="G243" s="811"/>
      <c r="H243" s="811"/>
      <c r="I243" s="812"/>
      <c r="K243" s="221" t="str">
        <f t="shared" si="13"/>
        <v/>
      </c>
      <c r="L243" s="221" t="str">
        <f t="shared" si="14"/>
        <v/>
      </c>
      <c r="M243" s="395" t="str">
        <f t="shared" si="15"/>
        <v/>
      </c>
      <c r="N243" s="395" t="str">
        <f t="shared" si="16"/>
        <v/>
      </c>
    </row>
    <row r="244" spans="1:14">
      <c r="A244" s="387">
        <v>215</v>
      </c>
      <c r="B244" s="394"/>
      <c r="C244" s="394"/>
      <c r="D244" s="394"/>
      <c r="E244" s="384"/>
      <c r="F244" s="810"/>
      <c r="G244" s="811"/>
      <c r="H244" s="811"/>
      <c r="I244" s="812"/>
      <c r="K244" s="221" t="str">
        <f t="shared" si="13"/>
        <v/>
      </c>
      <c r="L244" s="221" t="str">
        <f t="shared" si="14"/>
        <v/>
      </c>
      <c r="M244" s="395" t="str">
        <f t="shared" si="15"/>
        <v/>
      </c>
      <c r="N244" s="395" t="str">
        <f t="shared" si="16"/>
        <v/>
      </c>
    </row>
    <row r="245" spans="1:14">
      <c r="A245" s="387">
        <v>216</v>
      </c>
      <c r="B245" s="394"/>
      <c r="C245" s="394"/>
      <c r="D245" s="394"/>
      <c r="E245" s="384"/>
      <c r="F245" s="810"/>
      <c r="G245" s="811"/>
      <c r="H245" s="811"/>
      <c r="I245" s="812"/>
      <c r="K245" s="221" t="str">
        <f t="shared" si="13"/>
        <v/>
      </c>
      <c r="L245" s="221" t="str">
        <f t="shared" si="14"/>
        <v/>
      </c>
      <c r="M245" s="395" t="str">
        <f t="shared" si="15"/>
        <v/>
      </c>
      <c r="N245" s="395" t="str">
        <f t="shared" si="16"/>
        <v/>
      </c>
    </row>
    <row r="246" spans="1:14">
      <c r="A246" s="387">
        <v>217</v>
      </c>
      <c r="B246" s="394"/>
      <c r="C246" s="394"/>
      <c r="D246" s="394"/>
      <c r="E246" s="384"/>
      <c r="F246" s="810"/>
      <c r="G246" s="811"/>
      <c r="H246" s="811"/>
      <c r="I246" s="812"/>
      <c r="K246" s="221" t="str">
        <f t="shared" si="13"/>
        <v/>
      </c>
      <c r="L246" s="221" t="str">
        <f t="shared" si="14"/>
        <v/>
      </c>
      <c r="M246" s="395" t="str">
        <f t="shared" si="15"/>
        <v/>
      </c>
      <c r="N246" s="395" t="str">
        <f t="shared" si="16"/>
        <v/>
      </c>
    </row>
    <row r="247" spans="1:14">
      <c r="A247" s="387">
        <v>218</v>
      </c>
      <c r="B247" s="394"/>
      <c r="C247" s="394"/>
      <c r="D247" s="394"/>
      <c r="E247" s="384"/>
      <c r="F247" s="810"/>
      <c r="G247" s="811"/>
      <c r="H247" s="811"/>
      <c r="I247" s="812"/>
      <c r="K247" s="221" t="str">
        <f t="shared" si="13"/>
        <v/>
      </c>
      <c r="L247" s="221" t="str">
        <f t="shared" si="14"/>
        <v/>
      </c>
      <c r="M247" s="395" t="str">
        <f t="shared" si="15"/>
        <v/>
      </c>
      <c r="N247" s="395" t="str">
        <f t="shared" si="16"/>
        <v/>
      </c>
    </row>
    <row r="248" spans="1:14">
      <c r="A248" s="387">
        <v>219</v>
      </c>
      <c r="B248" s="394"/>
      <c r="C248" s="394"/>
      <c r="D248" s="394"/>
      <c r="E248" s="384"/>
      <c r="F248" s="810"/>
      <c r="G248" s="811"/>
      <c r="H248" s="811"/>
      <c r="I248" s="812"/>
      <c r="K248" s="221" t="str">
        <f t="shared" si="13"/>
        <v/>
      </c>
      <c r="L248" s="221" t="str">
        <f t="shared" si="14"/>
        <v/>
      </c>
      <c r="M248" s="395" t="str">
        <f t="shared" si="15"/>
        <v/>
      </c>
      <c r="N248" s="395" t="str">
        <f t="shared" si="16"/>
        <v/>
      </c>
    </row>
    <row r="249" spans="1:14">
      <c r="A249" s="387">
        <v>220</v>
      </c>
      <c r="B249" s="394"/>
      <c r="C249" s="394"/>
      <c r="D249" s="394"/>
      <c r="E249" s="384"/>
      <c r="F249" s="810"/>
      <c r="G249" s="811"/>
      <c r="H249" s="811"/>
      <c r="I249" s="812"/>
      <c r="K249" s="221" t="str">
        <f t="shared" si="13"/>
        <v/>
      </c>
      <c r="L249" s="221" t="str">
        <f t="shared" si="14"/>
        <v/>
      </c>
      <c r="M249" s="395" t="str">
        <f t="shared" si="15"/>
        <v/>
      </c>
      <c r="N249" s="395" t="str">
        <f t="shared" si="16"/>
        <v/>
      </c>
    </row>
    <row r="250" spans="1:14">
      <c r="A250" s="387">
        <v>221</v>
      </c>
      <c r="B250" s="394"/>
      <c r="C250" s="394"/>
      <c r="D250" s="394"/>
      <c r="E250" s="384"/>
      <c r="F250" s="810"/>
      <c r="G250" s="811"/>
      <c r="H250" s="811"/>
      <c r="I250" s="812"/>
      <c r="K250" s="221" t="str">
        <f t="shared" si="13"/>
        <v/>
      </c>
      <c r="L250" s="221" t="str">
        <f t="shared" si="14"/>
        <v/>
      </c>
      <c r="M250" s="395" t="str">
        <f t="shared" si="15"/>
        <v/>
      </c>
      <c r="N250" s="395" t="str">
        <f t="shared" si="16"/>
        <v/>
      </c>
    </row>
    <row r="251" spans="1:14">
      <c r="A251" s="387">
        <v>222</v>
      </c>
      <c r="B251" s="394"/>
      <c r="C251" s="394"/>
      <c r="D251" s="394"/>
      <c r="E251" s="384"/>
      <c r="F251" s="810"/>
      <c r="G251" s="811"/>
      <c r="H251" s="811"/>
      <c r="I251" s="812"/>
      <c r="K251" s="221" t="str">
        <f t="shared" si="13"/>
        <v/>
      </c>
      <c r="L251" s="221" t="str">
        <f t="shared" si="14"/>
        <v/>
      </c>
      <c r="M251" s="395" t="str">
        <f t="shared" si="15"/>
        <v/>
      </c>
      <c r="N251" s="395" t="str">
        <f t="shared" si="16"/>
        <v/>
      </c>
    </row>
    <row r="252" spans="1:14">
      <c r="A252" s="387">
        <v>223</v>
      </c>
      <c r="B252" s="394"/>
      <c r="C252" s="394"/>
      <c r="D252" s="394"/>
      <c r="E252" s="384"/>
      <c r="F252" s="810"/>
      <c r="G252" s="811"/>
      <c r="H252" s="811"/>
      <c r="I252" s="812"/>
      <c r="K252" s="221" t="str">
        <f t="shared" si="13"/>
        <v/>
      </c>
      <c r="L252" s="221" t="str">
        <f t="shared" si="14"/>
        <v/>
      </c>
      <c r="M252" s="395" t="str">
        <f t="shared" si="15"/>
        <v/>
      </c>
      <c r="N252" s="395" t="str">
        <f t="shared" si="16"/>
        <v/>
      </c>
    </row>
    <row r="253" spans="1:14">
      <c r="A253" s="387">
        <v>224</v>
      </c>
      <c r="B253" s="394"/>
      <c r="C253" s="394"/>
      <c r="D253" s="394"/>
      <c r="E253" s="384"/>
      <c r="F253" s="810"/>
      <c r="G253" s="811"/>
      <c r="H253" s="811"/>
      <c r="I253" s="812"/>
      <c r="K253" s="221" t="str">
        <f t="shared" si="13"/>
        <v/>
      </c>
      <c r="L253" s="221" t="str">
        <f t="shared" si="14"/>
        <v/>
      </c>
      <c r="M253" s="395" t="str">
        <f t="shared" si="15"/>
        <v/>
      </c>
      <c r="N253" s="395" t="str">
        <f t="shared" si="16"/>
        <v/>
      </c>
    </row>
    <row r="254" spans="1:14">
      <c r="A254" s="387">
        <v>225</v>
      </c>
      <c r="B254" s="394"/>
      <c r="C254" s="394"/>
      <c r="D254" s="394"/>
      <c r="E254" s="384"/>
      <c r="F254" s="810"/>
      <c r="G254" s="811"/>
      <c r="H254" s="811"/>
      <c r="I254" s="812"/>
      <c r="K254" s="221" t="str">
        <f t="shared" si="13"/>
        <v/>
      </c>
      <c r="L254" s="221" t="str">
        <f t="shared" si="14"/>
        <v/>
      </c>
      <c r="M254" s="395" t="str">
        <f t="shared" si="15"/>
        <v/>
      </c>
      <c r="N254" s="395" t="str">
        <f t="shared" si="16"/>
        <v/>
      </c>
    </row>
    <row r="255" spans="1:14">
      <c r="A255" s="387">
        <v>226</v>
      </c>
      <c r="B255" s="394"/>
      <c r="C255" s="394"/>
      <c r="D255" s="394"/>
      <c r="E255" s="384"/>
      <c r="F255" s="810"/>
      <c r="G255" s="811"/>
      <c r="H255" s="811"/>
      <c r="I255" s="812"/>
      <c r="K255" s="221" t="str">
        <f t="shared" si="13"/>
        <v/>
      </c>
      <c r="L255" s="221" t="str">
        <f t="shared" si="14"/>
        <v/>
      </c>
      <c r="M255" s="395" t="str">
        <f t="shared" si="15"/>
        <v/>
      </c>
      <c r="N255" s="395" t="str">
        <f t="shared" si="16"/>
        <v/>
      </c>
    </row>
    <row r="256" spans="1:14">
      <c r="A256" s="387">
        <v>227</v>
      </c>
      <c r="B256" s="394"/>
      <c r="C256" s="394"/>
      <c r="D256" s="394"/>
      <c r="E256" s="384"/>
      <c r="F256" s="810"/>
      <c r="G256" s="811"/>
      <c r="H256" s="811"/>
      <c r="I256" s="812"/>
      <c r="K256" s="221" t="str">
        <f t="shared" si="13"/>
        <v/>
      </c>
      <c r="L256" s="221" t="str">
        <f t="shared" si="14"/>
        <v/>
      </c>
      <c r="M256" s="395" t="str">
        <f t="shared" si="15"/>
        <v/>
      </c>
      <c r="N256" s="395" t="str">
        <f t="shared" si="16"/>
        <v/>
      </c>
    </row>
    <row r="257" spans="1:14">
      <c r="A257" s="387">
        <v>228</v>
      </c>
      <c r="B257" s="394"/>
      <c r="C257" s="394"/>
      <c r="D257" s="394"/>
      <c r="E257" s="384"/>
      <c r="F257" s="810"/>
      <c r="G257" s="811"/>
      <c r="H257" s="811"/>
      <c r="I257" s="812"/>
      <c r="K257" s="221" t="str">
        <f t="shared" si="13"/>
        <v/>
      </c>
      <c r="L257" s="221" t="str">
        <f t="shared" si="14"/>
        <v/>
      </c>
      <c r="M257" s="395" t="str">
        <f t="shared" si="15"/>
        <v/>
      </c>
      <c r="N257" s="395" t="str">
        <f t="shared" si="16"/>
        <v/>
      </c>
    </row>
    <row r="258" spans="1:14">
      <c r="A258" s="387">
        <v>229</v>
      </c>
      <c r="B258" s="394"/>
      <c r="C258" s="394"/>
      <c r="D258" s="394"/>
      <c r="E258" s="384"/>
      <c r="F258" s="810"/>
      <c r="G258" s="811"/>
      <c r="H258" s="811"/>
      <c r="I258" s="812"/>
      <c r="K258" s="221" t="str">
        <f t="shared" si="13"/>
        <v/>
      </c>
      <c r="L258" s="221" t="str">
        <f t="shared" si="14"/>
        <v/>
      </c>
      <c r="M258" s="395" t="str">
        <f t="shared" si="15"/>
        <v/>
      </c>
      <c r="N258" s="395" t="str">
        <f t="shared" si="16"/>
        <v/>
      </c>
    </row>
    <row r="259" spans="1:14">
      <c r="A259" s="387">
        <v>230</v>
      </c>
      <c r="B259" s="394"/>
      <c r="C259" s="394"/>
      <c r="D259" s="394"/>
      <c r="E259" s="384"/>
      <c r="F259" s="810"/>
      <c r="G259" s="811"/>
      <c r="H259" s="811"/>
      <c r="I259" s="812"/>
      <c r="K259" s="221" t="str">
        <f t="shared" si="13"/>
        <v/>
      </c>
      <c r="L259" s="221" t="str">
        <f t="shared" si="14"/>
        <v/>
      </c>
      <c r="M259" s="395" t="str">
        <f t="shared" si="15"/>
        <v/>
      </c>
      <c r="N259" s="395" t="str">
        <f t="shared" si="16"/>
        <v/>
      </c>
    </row>
    <row r="260" spans="1:14">
      <c r="A260" s="387">
        <v>231</v>
      </c>
      <c r="B260" s="394"/>
      <c r="C260" s="394"/>
      <c r="D260" s="394"/>
      <c r="E260" s="384"/>
      <c r="F260" s="810"/>
      <c r="G260" s="811"/>
      <c r="H260" s="811"/>
      <c r="I260" s="812"/>
      <c r="K260" s="221" t="str">
        <f t="shared" si="13"/>
        <v/>
      </c>
      <c r="L260" s="221" t="str">
        <f t="shared" si="14"/>
        <v/>
      </c>
      <c r="M260" s="395" t="str">
        <f t="shared" si="15"/>
        <v/>
      </c>
      <c r="N260" s="395" t="str">
        <f t="shared" si="16"/>
        <v/>
      </c>
    </row>
    <row r="261" spans="1:14">
      <c r="A261" s="387">
        <v>232</v>
      </c>
      <c r="B261" s="394"/>
      <c r="C261" s="394"/>
      <c r="D261" s="394"/>
      <c r="E261" s="384"/>
      <c r="F261" s="810"/>
      <c r="G261" s="811"/>
      <c r="H261" s="811"/>
      <c r="I261" s="812"/>
      <c r="K261" s="221" t="str">
        <f t="shared" si="13"/>
        <v/>
      </c>
      <c r="L261" s="221" t="str">
        <f t="shared" si="14"/>
        <v/>
      </c>
      <c r="M261" s="395" t="str">
        <f t="shared" si="15"/>
        <v/>
      </c>
      <c r="N261" s="395" t="str">
        <f t="shared" si="16"/>
        <v/>
      </c>
    </row>
    <row r="262" spans="1:14">
      <c r="A262" s="387">
        <v>233</v>
      </c>
      <c r="B262" s="394"/>
      <c r="C262" s="394"/>
      <c r="D262" s="394"/>
      <c r="E262" s="384"/>
      <c r="F262" s="810"/>
      <c r="G262" s="811"/>
      <c r="H262" s="811"/>
      <c r="I262" s="812"/>
      <c r="K262" s="221" t="str">
        <f t="shared" si="13"/>
        <v/>
      </c>
      <c r="L262" s="221" t="str">
        <f t="shared" si="14"/>
        <v/>
      </c>
      <c r="M262" s="395" t="str">
        <f t="shared" si="15"/>
        <v/>
      </c>
      <c r="N262" s="395" t="str">
        <f t="shared" si="16"/>
        <v/>
      </c>
    </row>
    <row r="263" spans="1:14">
      <c r="A263" s="387">
        <v>234</v>
      </c>
      <c r="B263" s="394"/>
      <c r="C263" s="394"/>
      <c r="D263" s="394"/>
      <c r="E263" s="384"/>
      <c r="F263" s="810"/>
      <c r="G263" s="811"/>
      <c r="H263" s="811"/>
      <c r="I263" s="812"/>
      <c r="K263" s="221" t="str">
        <f t="shared" si="13"/>
        <v/>
      </c>
      <c r="L263" s="221" t="str">
        <f t="shared" si="14"/>
        <v/>
      </c>
      <c r="M263" s="395" t="str">
        <f t="shared" si="15"/>
        <v/>
      </c>
      <c r="N263" s="395" t="str">
        <f t="shared" si="16"/>
        <v/>
      </c>
    </row>
    <row r="264" spans="1:14">
      <c r="A264" s="387">
        <v>235</v>
      </c>
      <c r="B264" s="394"/>
      <c r="C264" s="394"/>
      <c r="D264" s="394"/>
      <c r="E264" s="384"/>
      <c r="F264" s="810"/>
      <c r="G264" s="811"/>
      <c r="H264" s="811"/>
      <c r="I264" s="812"/>
      <c r="K264" s="221" t="str">
        <f t="shared" si="13"/>
        <v/>
      </c>
      <c r="L264" s="221" t="str">
        <f t="shared" si="14"/>
        <v/>
      </c>
      <c r="M264" s="395" t="str">
        <f t="shared" si="15"/>
        <v/>
      </c>
      <c r="N264" s="395" t="str">
        <f t="shared" si="16"/>
        <v/>
      </c>
    </row>
    <row r="265" spans="1:14">
      <c r="A265" s="387">
        <v>236</v>
      </c>
      <c r="B265" s="394"/>
      <c r="C265" s="394"/>
      <c r="D265" s="394"/>
      <c r="E265" s="384"/>
      <c r="F265" s="810"/>
      <c r="G265" s="811"/>
      <c r="H265" s="811"/>
      <c r="I265" s="812"/>
      <c r="K265" s="221" t="str">
        <f t="shared" si="13"/>
        <v/>
      </c>
      <c r="L265" s="221" t="str">
        <f t="shared" si="14"/>
        <v/>
      </c>
      <c r="M265" s="395" t="str">
        <f t="shared" si="15"/>
        <v/>
      </c>
      <c r="N265" s="395" t="str">
        <f t="shared" si="16"/>
        <v/>
      </c>
    </row>
    <row r="266" spans="1:14">
      <c r="A266" s="387">
        <v>237</v>
      </c>
      <c r="B266" s="394"/>
      <c r="C266" s="394"/>
      <c r="D266" s="394"/>
      <c r="E266" s="384"/>
      <c r="F266" s="810"/>
      <c r="G266" s="811"/>
      <c r="H266" s="811"/>
      <c r="I266" s="812"/>
      <c r="K266" s="221" t="str">
        <f t="shared" si="13"/>
        <v/>
      </c>
      <c r="L266" s="221" t="str">
        <f t="shared" si="14"/>
        <v/>
      </c>
      <c r="M266" s="395" t="str">
        <f t="shared" si="15"/>
        <v/>
      </c>
      <c r="N266" s="395" t="str">
        <f t="shared" si="16"/>
        <v/>
      </c>
    </row>
    <row r="267" spans="1:14">
      <c r="A267" s="387">
        <v>238</v>
      </c>
      <c r="B267" s="394"/>
      <c r="C267" s="394"/>
      <c r="D267" s="394"/>
      <c r="E267" s="384"/>
      <c r="F267" s="810"/>
      <c r="G267" s="811"/>
      <c r="H267" s="811"/>
      <c r="I267" s="812"/>
      <c r="K267" s="221" t="str">
        <f t="shared" si="13"/>
        <v/>
      </c>
      <c r="L267" s="221" t="str">
        <f t="shared" si="14"/>
        <v/>
      </c>
      <c r="M267" s="395" t="str">
        <f t="shared" si="15"/>
        <v/>
      </c>
      <c r="N267" s="395" t="str">
        <f t="shared" si="16"/>
        <v/>
      </c>
    </row>
    <row r="268" spans="1:14">
      <c r="A268" s="387">
        <v>239</v>
      </c>
      <c r="B268" s="394"/>
      <c r="C268" s="394"/>
      <c r="D268" s="394"/>
      <c r="E268" s="384"/>
      <c r="F268" s="810"/>
      <c r="G268" s="811"/>
      <c r="H268" s="811"/>
      <c r="I268" s="812"/>
      <c r="K268" s="221" t="str">
        <f t="shared" si="13"/>
        <v/>
      </c>
      <c r="L268" s="221" t="str">
        <f t="shared" si="14"/>
        <v/>
      </c>
      <c r="M268" s="395" t="str">
        <f t="shared" si="15"/>
        <v/>
      </c>
      <c r="N268" s="395" t="str">
        <f t="shared" si="16"/>
        <v/>
      </c>
    </row>
    <row r="269" spans="1:14">
      <c r="A269" s="387">
        <v>240</v>
      </c>
      <c r="B269" s="394"/>
      <c r="C269" s="394"/>
      <c r="D269" s="394"/>
      <c r="E269" s="384"/>
      <c r="F269" s="810"/>
      <c r="G269" s="811"/>
      <c r="H269" s="811"/>
      <c r="I269" s="812"/>
      <c r="K269" s="221" t="str">
        <f t="shared" si="13"/>
        <v/>
      </c>
      <c r="L269" s="221" t="str">
        <f t="shared" si="14"/>
        <v/>
      </c>
      <c r="M269" s="395" t="str">
        <f t="shared" si="15"/>
        <v/>
      </c>
      <c r="N269" s="395" t="str">
        <f t="shared" si="16"/>
        <v/>
      </c>
    </row>
    <row r="270" spans="1:14">
      <c r="A270" s="387">
        <v>241</v>
      </c>
      <c r="B270" s="394"/>
      <c r="C270" s="394"/>
      <c r="D270" s="394"/>
      <c r="E270" s="384"/>
      <c r="F270" s="810"/>
      <c r="G270" s="811"/>
      <c r="H270" s="811"/>
      <c r="I270" s="812"/>
      <c r="K270" s="221" t="str">
        <f t="shared" si="13"/>
        <v/>
      </c>
      <c r="L270" s="221" t="str">
        <f t="shared" si="14"/>
        <v/>
      </c>
      <c r="M270" s="395" t="str">
        <f t="shared" si="15"/>
        <v/>
      </c>
      <c r="N270" s="395" t="str">
        <f t="shared" si="16"/>
        <v/>
      </c>
    </row>
    <row r="271" spans="1:14">
      <c r="A271" s="387">
        <v>242</v>
      </c>
      <c r="B271" s="394"/>
      <c r="C271" s="394"/>
      <c r="D271" s="394"/>
      <c r="E271" s="384"/>
      <c r="F271" s="810"/>
      <c r="G271" s="811"/>
      <c r="H271" s="811"/>
      <c r="I271" s="812"/>
      <c r="K271" s="221" t="str">
        <f t="shared" si="13"/>
        <v/>
      </c>
      <c r="L271" s="221" t="str">
        <f t="shared" si="14"/>
        <v/>
      </c>
      <c r="M271" s="395" t="str">
        <f t="shared" si="15"/>
        <v/>
      </c>
      <c r="N271" s="395" t="str">
        <f t="shared" si="16"/>
        <v/>
      </c>
    </row>
    <row r="272" spans="1:14">
      <c r="A272" s="387">
        <v>243</v>
      </c>
      <c r="B272" s="394"/>
      <c r="C272" s="394"/>
      <c r="D272" s="394"/>
      <c r="E272" s="384"/>
      <c r="F272" s="810"/>
      <c r="G272" s="811"/>
      <c r="H272" s="811"/>
      <c r="I272" s="812"/>
      <c r="K272" s="221" t="str">
        <f t="shared" si="13"/>
        <v/>
      </c>
      <c r="L272" s="221" t="str">
        <f t="shared" si="14"/>
        <v/>
      </c>
      <c r="M272" s="395" t="str">
        <f t="shared" si="15"/>
        <v/>
      </c>
      <c r="N272" s="395" t="str">
        <f t="shared" si="16"/>
        <v/>
      </c>
    </row>
    <row r="273" spans="1:14">
      <c r="A273" s="387">
        <v>244</v>
      </c>
      <c r="B273" s="394"/>
      <c r="C273" s="394"/>
      <c r="D273" s="394"/>
      <c r="E273" s="384"/>
      <c r="F273" s="810"/>
      <c r="G273" s="811"/>
      <c r="H273" s="811"/>
      <c r="I273" s="812"/>
      <c r="K273" s="221" t="str">
        <f t="shared" si="13"/>
        <v/>
      </c>
      <c r="L273" s="221" t="str">
        <f t="shared" si="14"/>
        <v/>
      </c>
      <c r="M273" s="395" t="str">
        <f t="shared" si="15"/>
        <v/>
      </c>
      <c r="N273" s="395" t="str">
        <f t="shared" si="16"/>
        <v/>
      </c>
    </row>
    <row r="274" spans="1:14">
      <c r="A274" s="387">
        <v>245</v>
      </c>
      <c r="B274" s="394"/>
      <c r="C274" s="394"/>
      <c r="D274" s="394"/>
      <c r="E274" s="384"/>
      <c r="F274" s="810"/>
      <c r="G274" s="811"/>
      <c r="H274" s="811"/>
      <c r="I274" s="812"/>
      <c r="K274" s="221" t="str">
        <f t="shared" si="13"/>
        <v/>
      </c>
      <c r="L274" s="221" t="str">
        <f t="shared" si="14"/>
        <v/>
      </c>
      <c r="M274" s="395" t="str">
        <f t="shared" si="15"/>
        <v/>
      </c>
      <c r="N274" s="395" t="str">
        <f t="shared" si="16"/>
        <v/>
      </c>
    </row>
    <row r="275" spans="1:14">
      <c r="A275" s="387">
        <v>246</v>
      </c>
      <c r="B275" s="394"/>
      <c r="C275" s="394"/>
      <c r="D275" s="394"/>
      <c r="E275" s="384"/>
      <c r="F275" s="810"/>
      <c r="G275" s="811"/>
      <c r="H275" s="811"/>
      <c r="I275" s="812"/>
      <c r="K275" s="221" t="str">
        <f t="shared" si="13"/>
        <v/>
      </c>
      <c r="L275" s="221" t="str">
        <f t="shared" si="14"/>
        <v/>
      </c>
      <c r="M275" s="395" t="str">
        <f t="shared" si="15"/>
        <v/>
      </c>
      <c r="N275" s="395" t="str">
        <f t="shared" si="16"/>
        <v/>
      </c>
    </row>
    <row r="276" spans="1:14">
      <c r="A276" s="387">
        <v>247</v>
      </c>
      <c r="B276" s="394"/>
      <c r="C276" s="394"/>
      <c r="D276" s="394"/>
      <c r="E276" s="384"/>
      <c r="F276" s="810"/>
      <c r="G276" s="811"/>
      <c r="H276" s="811"/>
      <c r="I276" s="812"/>
      <c r="K276" s="221" t="str">
        <f t="shared" si="13"/>
        <v/>
      </c>
      <c r="L276" s="221" t="str">
        <f t="shared" si="14"/>
        <v/>
      </c>
      <c r="M276" s="395" t="str">
        <f t="shared" si="15"/>
        <v/>
      </c>
      <c r="N276" s="395" t="str">
        <f t="shared" si="16"/>
        <v/>
      </c>
    </row>
    <row r="277" spans="1:14">
      <c r="A277" s="387">
        <v>248</v>
      </c>
      <c r="B277" s="394"/>
      <c r="C277" s="394"/>
      <c r="D277" s="394"/>
      <c r="E277" s="384"/>
      <c r="F277" s="810"/>
      <c r="G277" s="811"/>
      <c r="H277" s="811"/>
      <c r="I277" s="812"/>
      <c r="K277" s="221" t="str">
        <f t="shared" si="13"/>
        <v/>
      </c>
      <c r="L277" s="221" t="str">
        <f t="shared" si="14"/>
        <v/>
      </c>
      <c r="M277" s="395" t="str">
        <f t="shared" si="15"/>
        <v/>
      </c>
      <c r="N277" s="395" t="str">
        <f t="shared" si="16"/>
        <v/>
      </c>
    </row>
    <row r="278" spans="1:14">
      <c r="A278" s="387">
        <v>249</v>
      </c>
      <c r="B278" s="394"/>
      <c r="C278" s="394"/>
      <c r="D278" s="394"/>
      <c r="E278" s="384"/>
      <c r="F278" s="810"/>
      <c r="G278" s="811"/>
      <c r="H278" s="811"/>
      <c r="I278" s="812"/>
      <c r="K278" s="221" t="str">
        <f t="shared" si="13"/>
        <v/>
      </c>
      <c r="L278" s="221" t="str">
        <f t="shared" si="14"/>
        <v/>
      </c>
      <c r="M278" s="395" t="str">
        <f t="shared" si="15"/>
        <v/>
      </c>
      <c r="N278" s="395" t="str">
        <f t="shared" si="16"/>
        <v/>
      </c>
    </row>
    <row r="279" spans="1:14">
      <c r="A279" s="387">
        <v>250</v>
      </c>
      <c r="B279" s="394"/>
      <c r="C279" s="394"/>
      <c r="D279" s="394"/>
      <c r="E279" s="384"/>
      <c r="F279" s="810"/>
      <c r="G279" s="811"/>
      <c r="H279" s="811"/>
      <c r="I279" s="812"/>
      <c r="K279" s="221" t="str">
        <f t="shared" si="13"/>
        <v/>
      </c>
      <c r="L279" s="221" t="str">
        <f t="shared" si="14"/>
        <v/>
      </c>
      <c r="M279" s="395" t="str">
        <f t="shared" si="15"/>
        <v/>
      </c>
      <c r="N279" s="395" t="str">
        <f t="shared" si="16"/>
        <v/>
      </c>
    </row>
    <row r="280" spans="1:14">
      <c r="A280" s="387">
        <v>251</v>
      </c>
      <c r="B280" s="394"/>
      <c r="C280" s="394"/>
      <c r="D280" s="394"/>
      <c r="E280" s="384"/>
      <c r="F280" s="810"/>
      <c r="G280" s="811"/>
      <c r="H280" s="811"/>
      <c r="I280" s="812"/>
      <c r="K280" s="221" t="str">
        <f t="shared" si="13"/>
        <v/>
      </c>
      <c r="L280" s="221" t="str">
        <f t="shared" si="14"/>
        <v/>
      </c>
      <c r="M280" s="395" t="str">
        <f t="shared" si="15"/>
        <v/>
      </c>
      <c r="N280" s="395" t="str">
        <f t="shared" si="16"/>
        <v/>
      </c>
    </row>
    <row r="281" spans="1:14">
      <c r="A281" s="387">
        <v>252</v>
      </c>
      <c r="B281" s="394"/>
      <c r="C281" s="394"/>
      <c r="D281" s="394"/>
      <c r="E281" s="384"/>
      <c r="F281" s="810"/>
      <c r="G281" s="811"/>
      <c r="H281" s="811"/>
      <c r="I281" s="812"/>
      <c r="K281" s="221" t="str">
        <f t="shared" si="13"/>
        <v/>
      </c>
      <c r="L281" s="221" t="str">
        <f t="shared" si="14"/>
        <v/>
      </c>
      <c r="M281" s="395" t="str">
        <f t="shared" si="15"/>
        <v/>
      </c>
      <c r="N281" s="395" t="str">
        <f t="shared" si="16"/>
        <v/>
      </c>
    </row>
    <row r="282" spans="1:14">
      <c r="A282" s="387">
        <v>253</v>
      </c>
      <c r="B282" s="394"/>
      <c r="C282" s="394"/>
      <c r="D282" s="394"/>
      <c r="E282" s="384"/>
      <c r="F282" s="810"/>
      <c r="G282" s="811"/>
      <c r="H282" s="811"/>
      <c r="I282" s="812"/>
      <c r="K282" s="221" t="str">
        <f t="shared" si="13"/>
        <v/>
      </c>
      <c r="L282" s="221" t="str">
        <f t="shared" si="14"/>
        <v/>
      </c>
      <c r="M282" s="395" t="str">
        <f t="shared" si="15"/>
        <v/>
      </c>
      <c r="N282" s="395" t="str">
        <f t="shared" si="16"/>
        <v/>
      </c>
    </row>
    <row r="283" spans="1:14">
      <c r="A283" s="387">
        <v>254</v>
      </c>
      <c r="B283" s="394"/>
      <c r="C283" s="394"/>
      <c r="D283" s="394"/>
      <c r="E283" s="384"/>
      <c r="F283" s="810"/>
      <c r="G283" s="811"/>
      <c r="H283" s="811"/>
      <c r="I283" s="812"/>
      <c r="K283" s="221" t="str">
        <f t="shared" si="13"/>
        <v/>
      </c>
      <c r="L283" s="221" t="str">
        <f t="shared" si="14"/>
        <v/>
      </c>
      <c r="M283" s="395" t="str">
        <f t="shared" si="15"/>
        <v/>
      </c>
      <c r="N283" s="395" t="str">
        <f t="shared" si="16"/>
        <v/>
      </c>
    </row>
    <row r="284" spans="1:14">
      <c r="A284" s="387">
        <v>255</v>
      </c>
      <c r="B284" s="394"/>
      <c r="C284" s="394"/>
      <c r="D284" s="394"/>
      <c r="E284" s="384"/>
      <c r="F284" s="810"/>
      <c r="G284" s="811"/>
      <c r="H284" s="811"/>
      <c r="I284" s="812"/>
      <c r="K284" s="221" t="str">
        <f t="shared" si="13"/>
        <v/>
      </c>
      <c r="L284" s="221" t="str">
        <f t="shared" si="14"/>
        <v/>
      </c>
      <c r="M284" s="395" t="str">
        <f t="shared" si="15"/>
        <v/>
      </c>
      <c r="N284" s="395" t="str">
        <f t="shared" si="16"/>
        <v/>
      </c>
    </row>
    <row r="285" spans="1:14">
      <c r="A285" s="387">
        <v>256</v>
      </c>
      <c r="B285" s="394"/>
      <c r="C285" s="394"/>
      <c r="D285" s="394"/>
      <c r="E285" s="384"/>
      <c r="F285" s="810"/>
      <c r="G285" s="811"/>
      <c r="H285" s="811"/>
      <c r="I285" s="812"/>
      <c r="K285" s="221" t="str">
        <f t="shared" si="13"/>
        <v/>
      </c>
      <c r="L285" s="221" t="str">
        <f t="shared" si="14"/>
        <v/>
      </c>
      <c r="M285" s="395" t="str">
        <f t="shared" si="15"/>
        <v/>
      </c>
      <c r="N285" s="395" t="str">
        <f t="shared" si="16"/>
        <v/>
      </c>
    </row>
    <row r="286" spans="1:14">
      <c r="A286" s="387">
        <v>257</v>
      </c>
      <c r="B286" s="394"/>
      <c r="C286" s="394"/>
      <c r="D286" s="394"/>
      <c r="E286" s="384"/>
      <c r="F286" s="810"/>
      <c r="G286" s="811"/>
      <c r="H286" s="811"/>
      <c r="I286" s="812"/>
      <c r="K286" s="221" t="str">
        <f t="shared" si="13"/>
        <v/>
      </c>
      <c r="L286" s="221" t="str">
        <f t="shared" si="14"/>
        <v/>
      </c>
      <c r="M286" s="395" t="str">
        <f t="shared" si="15"/>
        <v/>
      </c>
      <c r="N286" s="395" t="str">
        <f t="shared" si="16"/>
        <v/>
      </c>
    </row>
    <row r="287" spans="1:14">
      <c r="A287" s="387">
        <v>258</v>
      </c>
      <c r="B287" s="394"/>
      <c r="C287" s="394"/>
      <c r="D287" s="394"/>
      <c r="E287" s="384"/>
      <c r="F287" s="810"/>
      <c r="G287" s="811"/>
      <c r="H287" s="811"/>
      <c r="I287" s="812"/>
      <c r="K287" s="221" t="str">
        <f t="shared" ref="K287:K350" si="17">IF(F287="","",_xlfn.XLOOKUP(F287,$J$8:$J$22,$B$8:$B$22))</f>
        <v/>
      </c>
      <c r="L287" s="221" t="str">
        <f t="shared" ref="L287:L350" si="18">IF(F287="","",_xlfn.XLOOKUP(F287,$J$8:$J$22,$C$8:$C$22))</f>
        <v/>
      </c>
      <c r="M287" s="395" t="str">
        <f t="shared" ref="M287:M350" si="19">IF(F287="","",_xlfn.XLOOKUP(F287,$J$8:$J$22,$D$8:$D$22))</f>
        <v/>
      </c>
      <c r="N287" s="395" t="str">
        <f t="shared" ref="N287:N350" si="20">IF(F287="","",_xlfn.XLOOKUP(F287,$J$8:$J$22,$E$8:$E$22))</f>
        <v/>
      </c>
    </row>
    <row r="288" spans="1:14">
      <c r="A288" s="387">
        <v>259</v>
      </c>
      <c r="B288" s="394"/>
      <c r="C288" s="394"/>
      <c r="D288" s="394"/>
      <c r="E288" s="384"/>
      <c r="F288" s="810"/>
      <c r="G288" s="811"/>
      <c r="H288" s="811"/>
      <c r="I288" s="812"/>
      <c r="K288" s="221" t="str">
        <f t="shared" si="17"/>
        <v/>
      </c>
      <c r="L288" s="221" t="str">
        <f t="shared" si="18"/>
        <v/>
      </c>
      <c r="M288" s="395" t="str">
        <f t="shared" si="19"/>
        <v/>
      </c>
      <c r="N288" s="395" t="str">
        <f t="shared" si="20"/>
        <v/>
      </c>
    </row>
    <row r="289" spans="1:14">
      <c r="A289" s="387">
        <v>260</v>
      </c>
      <c r="B289" s="394"/>
      <c r="C289" s="394"/>
      <c r="D289" s="394"/>
      <c r="E289" s="384"/>
      <c r="F289" s="810"/>
      <c r="G289" s="811"/>
      <c r="H289" s="811"/>
      <c r="I289" s="812"/>
      <c r="K289" s="221" t="str">
        <f t="shared" si="17"/>
        <v/>
      </c>
      <c r="L289" s="221" t="str">
        <f t="shared" si="18"/>
        <v/>
      </c>
      <c r="M289" s="395" t="str">
        <f t="shared" si="19"/>
        <v/>
      </c>
      <c r="N289" s="395" t="str">
        <f t="shared" si="20"/>
        <v/>
      </c>
    </row>
    <row r="290" spans="1:14">
      <c r="A290" s="387">
        <v>261</v>
      </c>
      <c r="B290" s="394"/>
      <c r="C290" s="394"/>
      <c r="D290" s="394"/>
      <c r="E290" s="384"/>
      <c r="F290" s="810"/>
      <c r="G290" s="811"/>
      <c r="H290" s="811"/>
      <c r="I290" s="812"/>
      <c r="K290" s="221" t="str">
        <f t="shared" si="17"/>
        <v/>
      </c>
      <c r="L290" s="221" t="str">
        <f t="shared" si="18"/>
        <v/>
      </c>
      <c r="M290" s="395" t="str">
        <f t="shared" si="19"/>
        <v/>
      </c>
      <c r="N290" s="395" t="str">
        <f t="shared" si="20"/>
        <v/>
      </c>
    </row>
    <row r="291" spans="1:14">
      <c r="A291" s="387">
        <v>262</v>
      </c>
      <c r="B291" s="394"/>
      <c r="C291" s="394"/>
      <c r="D291" s="394"/>
      <c r="E291" s="384"/>
      <c r="F291" s="810"/>
      <c r="G291" s="811"/>
      <c r="H291" s="811"/>
      <c r="I291" s="812"/>
      <c r="K291" s="221" t="str">
        <f t="shared" si="17"/>
        <v/>
      </c>
      <c r="L291" s="221" t="str">
        <f t="shared" si="18"/>
        <v/>
      </c>
      <c r="M291" s="395" t="str">
        <f t="shared" si="19"/>
        <v/>
      </c>
      <c r="N291" s="395" t="str">
        <f t="shared" si="20"/>
        <v/>
      </c>
    </row>
    <row r="292" spans="1:14">
      <c r="A292" s="387">
        <v>263</v>
      </c>
      <c r="B292" s="394"/>
      <c r="C292" s="394"/>
      <c r="D292" s="394"/>
      <c r="E292" s="384"/>
      <c r="F292" s="810"/>
      <c r="G292" s="811"/>
      <c r="H292" s="811"/>
      <c r="I292" s="812"/>
      <c r="K292" s="221" t="str">
        <f t="shared" si="17"/>
        <v/>
      </c>
      <c r="L292" s="221" t="str">
        <f t="shared" si="18"/>
        <v/>
      </c>
      <c r="M292" s="395" t="str">
        <f t="shared" si="19"/>
        <v/>
      </c>
      <c r="N292" s="395" t="str">
        <f t="shared" si="20"/>
        <v/>
      </c>
    </row>
    <row r="293" spans="1:14">
      <c r="A293" s="387">
        <v>264</v>
      </c>
      <c r="B293" s="394"/>
      <c r="C293" s="394"/>
      <c r="D293" s="394"/>
      <c r="E293" s="384"/>
      <c r="F293" s="810"/>
      <c r="G293" s="811"/>
      <c r="H293" s="811"/>
      <c r="I293" s="812"/>
      <c r="K293" s="221" t="str">
        <f t="shared" si="17"/>
        <v/>
      </c>
      <c r="L293" s="221" t="str">
        <f t="shared" si="18"/>
        <v/>
      </c>
      <c r="M293" s="395" t="str">
        <f t="shared" si="19"/>
        <v/>
      </c>
      <c r="N293" s="395" t="str">
        <f t="shared" si="20"/>
        <v/>
      </c>
    </row>
    <row r="294" spans="1:14">
      <c r="A294" s="387">
        <v>265</v>
      </c>
      <c r="B294" s="394"/>
      <c r="C294" s="394"/>
      <c r="D294" s="394"/>
      <c r="E294" s="384"/>
      <c r="F294" s="810"/>
      <c r="G294" s="811"/>
      <c r="H294" s="811"/>
      <c r="I294" s="812"/>
      <c r="K294" s="221" t="str">
        <f t="shared" si="17"/>
        <v/>
      </c>
      <c r="L294" s="221" t="str">
        <f t="shared" si="18"/>
        <v/>
      </c>
      <c r="M294" s="395" t="str">
        <f t="shared" si="19"/>
        <v/>
      </c>
      <c r="N294" s="395" t="str">
        <f t="shared" si="20"/>
        <v/>
      </c>
    </row>
    <row r="295" spans="1:14">
      <c r="A295" s="387">
        <v>266</v>
      </c>
      <c r="B295" s="394"/>
      <c r="C295" s="394"/>
      <c r="D295" s="394"/>
      <c r="E295" s="384"/>
      <c r="F295" s="810"/>
      <c r="G295" s="811"/>
      <c r="H295" s="811"/>
      <c r="I295" s="812"/>
      <c r="K295" s="221" t="str">
        <f t="shared" si="17"/>
        <v/>
      </c>
      <c r="L295" s="221" t="str">
        <f t="shared" si="18"/>
        <v/>
      </c>
      <c r="M295" s="395" t="str">
        <f t="shared" si="19"/>
        <v/>
      </c>
      <c r="N295" s="395" t="str">
        <f t="shared" si="20"/>
        <v/>
      </c>
    </row>
    <row r="296" spans="1:14">
      <c r="A296" s="387">
        <v>267</v>
      </c>
      <c r="B296" s="394"/>
      <c r="C296" s="394"/>
      <c r="D296" s="394"/>
      <c r="E296" s="384"/>
      <c r="F296" s="810"/>
      <c r="G296" s="811"/>
      <c r="H296" s="811"/>
      <c r="I296" s="812"/>
      <c r="K296" s="221" t="str">
        <f t="shared" si="17"/>
        <v/>
      </c>
      <c r="L296" s="221" t="str">
        <f t="shared" si="18"/>
        <v/>
      </c>
      <c r="M296" s="395" t="str">
        <f t="shared" si="19"/>
        <v/>
      </c>
      <c r="N296" s="395" t="str">
        <f t="shared" si="20"/>
        <v/>
      </c>
    </row>
    <row r="297" spans="1:14">
      <c r="A297" s="387">
        <v>268</v>
      </c>
      <c r="B297" s="394"/>
      <c r="C297" s="394"/>
      <c r="D297" s="394"/>
      <c r="E297" s="384"/>
      <c r="F297" s="810"/>
      <c r="G297" s="811"/>
      <c r="H297" s="811"/>
      <c r="I297" s="812"/>
      <c r="K297" s="221" t="str">
        <f t="shared" si="17"/>
        <v/>
      </c>
      <c r="L297" s="221" t="str">
        <f t="shared" si="18"/>
        <v/>
      </c>
      <c r="M297" s="395" t="str">
        <f t="shared" si="19"/>
        <v/>
      </c>
      <c r="N297" s="395" t="str">
        <f t="shared" si="20"/>
        <v/>
      </c>
    </row>
    <row r="298" spans="1:14">
      <c r="A298" s="387">
        <v>269</v>
      </c>
      <c r="B298" s="394"/>
      <c r="C298" s="394"/>
      <c r="D298" s="394"/>
      <c r="E298" s="384"/>
      <c r="F298" s="810"/>
      <c r="G298" s="811"/>
      <c r="H298" s="811"/>
      <c r="I298" s="812"/>
      <c r="K298" s="221" t="str">
        <f t="shared" si="17"/>
        <v/>
      </c>
      <c r="L298" s="221" t="str">
        <f t="shared" si="18"/>
        <v/>
      </c>
      <c r="M298" s="395" t="str">
        <f t="shared" si="19"/>
        <v/>
      </c>
      <c r="N298" s="395" t="str">
        <f t="shared" si="20"/>
        <v/>
      </c>
    </row>
    <row r="299" spans="1:14">
      <c r="A299" s="387">
        <v>270</v>
      </c>
      <c r="B299" s="394"/>
      <c r="C299" s="394"/>
      <c r="D299" s="394"/>
      <c r="E299" s="384"/>
      <c r="F299" s="810"/>
      <c r="G299" s="811"/>
      <c r="H299" s="811"/>
      <c r="I299" s="812"/>
      <c r="K299" s="221" t="str">
        <f t="shared" si="17"/>
        <v/>
      </c>
      <c r="L299" s="221" t="str">
        <f t="shared" si="18"/>
        <v/>
      </c>
      <c r="M299" s="395" t="str">
        <f t="shared" si="19"/>
        <v/>
      </c>
      <c r="N299" s="395" t="str">
        <f t="shared" si="20"/>
        <v/>
      </c>
    </row>
    <row r="300" spans="1:14">
      <c r="A300" s="387">
        <v>271</v>
      </c>
      <c r="B300" s="394"/>
      <c r="C300" s="394"/>
      <c r="D300" s="394"/>
      <c r="E300" s="384"/>
      <c r="F300" s="810"/>
      <c r="G300" s="811"/>
      <c r="H300" s="811"/>
      <c r="I300" s="812"/>
      <c r="K300" s="221" t="str">
        <f t="shared" si="17"/>
        <v/>
      </c>
      <c r="L300" s="221" t="str">
        <f t="shared" si="18"/>
        <v/>
      </c>
      <c r="M300" s="395" t="str">
        <f t="shared" si="19"/>
        <v/>
      </c>
      <c r="N300" s="395" t="str">
        <f t="shared" si="20"/>
        <v/>
      </c>
    </row>
    <row r="301" spans="1:14">
      <c r="A301" s="387">
        <v>272</v>
      </c>
      <c r="B301" s="394"/>
      <c r="C301" s="394"/>
      <c r="D301" s="394"/>
      <c r="E301" s="384"/>
      <c r="F301" s="810"/>
      <c r="G301" s="811"/>
      <c r="H301" s="811"/>
      <c r="I301" s="812"/>
      <c r="K301" s="221" t="str">
        <f t="shared" si="17"/>
        <v/>
      </c>
      <c r="L301" s="221" t="str">
        <f t="shared" si="18"/>
        <v/>
      </c>
      <c r="M301" s="395" t="str">
        <f t="shared" si="19"/>
        <v/>
      </c>
      <c r="N301" s="395" t="str">
        <f t="shared" si="20"/>
        <v/>
      </c>
    </row>
    <row r="302" spans="1:14">
      <c r="A302" s="387">
        <v>273</v>
      </c>
      <c r="B302" s="394"/>
      <c r="C302" s="394"/>
      <c r="D302" s="394"/>
      <c r="E302" s="384"/>
      <c r="F302" s="810"/>
      <c r="G302" s="811"/>
      <c r="H302" s="811"/>
      <c r="I302" s="812"/>
      <c r="K302" s="221" t="str">
        <f t="shared" si="17"/>
        <v/>
      </c>
      <c r="L302" s="221" t="str">
        <f t="shared" si="18"/>
        <v/>
      </c>
      <c r="M302" s="395" t="str">
        <f t="shared" si="19"/>
        <v/>
      </c>
      <c r="N302" s="395" t="str">
        <f t="shared" si="20"/>
        <v/>
      </c>
    </row>
    <row r="303" spans="1:14">
      <c r="A303" s="387">
        <v>274</v>
      </c>
      <c r="B303" s="394"/>
      <c r="C303" s="394"/>
      <c r="D303" s="394"/>
      <c r="E303" s="384"/>
      <c r="F303" s="810"/>
      <c r="G303" s="811"/>
      <c r="H303" s="811"/>
      <c r="I303" s="812"/>
      <c r="K303" s="221" t="str">
        <f t="shared" si="17"/>
        <v/>
      </c>
      <c r="L303" s="221" t="str">
        <f t="shared" si="18"/>
        <v/>
      </c>
      <c r="M303" s="395" t="str">
        <f t="shared" si="19"/>
        <v/>
      </c>
      <c r="N303" s="395" t="str">
        <f t="shared" si="20"/>
        <v/>
      </c>
    </row>
    <row r="304" spans="1:14">
      <c r="A304" s="387">
        <v>275</v>
      </c>
      <c r="B304" s="394"/>
      <c r="C304" s="394"/>
      <c r="D304" s="394"/>
      <c r="E304" s="384"/>
      <c r="F304" s="810"/>
      <c r="G304" s="811"/>
      <c r="H304" s="811"/>
      <c r="I304" s="812"/>
      <c r="K304" s="221" t="str">
        <f t="shared" si="17"/>
        <v/>
      </c>
      <c r="L304" s="221" t="str">
        <f t="shared" si="18"/>
        <v/>
      </c>
      <c r="M304" s="395" t="str">
        <f t="shared" si="19"/>
        <v/>
      </c>
      <c r="N304" s="395" t="str">
        <f t="shared" si="20"/>
        <v/>
      </c>
    </row>
    <row r="305" spans="1:14">
      <c r="A305" s="387">
        <v>276</v>
      </c>
      <c r="B305" s="394"/>
      <c r="C305" s="394"/>
      <c r="D305" s="394"/>
      <c r="E305" s="384"/>
      <c r="F305" s="810"/>
      <c r="G305" s="811"/>
      <c r="H305" s="811"/>
      <c r="I305" s="812"/>
      <c r="K305" s="221" t="str">
        <f t="shared" si="17"/>
        <v/>
      </c>
      <c r="L305" s="221" t="str">
        <f t="shared" si="18"/>
        <v/>
      </c>
      <c r="M305" s="395" t="str">
        <f t="shared" si="19"/>
        <v/>
      </c>
      <c r="N305" s="395" t="str">
        <f t="shared" si="20"/>
        <v/>
      </c>
    </row>
    <row r="306" spans="1:14">
      <c r="A306" s="387">
        <v>277</v>
      </c>
      <c r="B306" s="394"/>
      <c r="C306" s="394"/>
      <c r="D306" s="394"/>
      <c r="E306" s="384"/>
      <c r="F306" s="810"/>
      <c r="G306" s="811"/>
      <c r="H306" s="811"/>
      <c r="I306" s="812"/>
      <c r="K306" s="221" t="str">
        <f t="shared" si="17"/>
        <v/>
      </c>
      <c r="L306" s="221" t="str">
        <f t="shared" si="18"/>
        <v/>
      </c>
      <c r="M306" s="395" t="str">
        <f t="shared" si="19"/>
        <v/>
      </c>
      <c r="N306" s="395" t="str">
        <f t="shared" si="20"/>
        <v/>
      </c>
    </row>
    <row r="307" spans="1:14">
      <c r="A307" s="387">
        <v>278</v>
      </c>
      <c r="B307" s="394"/>
      <c r="C307" s="394"/>
      <c r="D307" s="394"/>
      <c r="E307" s="384"/>
      <c r="F307" s="810"/>
      <c r="G307" s="811"/>
      <c r="H307" s="811"/>
      <c r="I307" s="812"/>
      <c r="K307" s="221" t="str">
        <f t="shared" si="17"/>
        <v/>
      </c>
      <c r="L307" s="221" t="str">
        <f t="shared" si="18"/>
        <v/>
      </c>
      <c r="M307" s="395" t="str">
        <f t="shared" si="19"/>
        <v/>
      </c>
      <c r="N307" s="395" t="str">
        <f t="shared" si="20"/>
        <v/>
      </c>
    </row>
    <row r="308" spans="1:14">
      <c r="A308" s="387">
        <v>279</v>
      </c>
      <c r="B308" s="394"/>
      <c r="C308" s="394"/>
      <c r="D308" s="394"/>
      <c r="E308" s="384"/>
      <c r="F308" s="810"/>
      <c r="G308" s="811"/>
      <c r="H308" s="811"/>
      <c r="I308" s="812"/>
      <c r="K308" s="221" t="str">
        <f t="shared" si="17"/>
        <v/>
      </c>
      <c r="L308" s="221" t="str">
        <f t="shared" si="18"/>
        <v/>
      </c>
      <c r="M308" s="395" t="str">
        <f t="shared" si="19"/>
        <v/>
      </c>
      <c r="N308" s="395" t="str">
        <f t="shared" si="20"/>
        <v/>
      </c>
    </row>
    <row r="309" spans="1:14">
      <c r="A309" s="387">
        <v>280</v>
      </c>
      <c r="B309" s="394"/>
      <c r="C309" s="394"/>
      <c r="D309" s="394"/>
      <c r="E309" s="384"/>
      <c r="F309" s="810"/>
      <c r="G309" s="811"/>
      <c r="H309" s="811"/>
      <c r="I309" s="812"/>
      <c r="K309" s="221" t="str">
        <f t="shared" si="17"/>
        <v/>
      </c>
      <c r="L309" s="221" t="str">
        <f t="shared" si="18"/>
        <v/>
      </c>
      <c r="M309" s="395" t="str">
        <f t="shared" si="19"/>
        <v/>
      </c>
      <c r="N309" s="395" t="str">
        <f t="shared" si="20"/>
        <v/>
      </c>
    </row>
    <row r="310" spans="1:14">
      <c r="A310" s="387">
        <v>281</v>
      </c>
      <c r="B310" s="394"/>
      <c r="C310" s="394"/>
      <c r="D310" s="394"/>
      <c r="E310" s="384"/>
      <c r="F310" s="810"/>
      <c r="G310" s="811"/>
      <c r="H310" s="811"/>
      <c r="I310" s="812"/>
      <c r="K310" s="221" t="str">
        <f t="shared" si="17"/>
        <v/>
      </c>
      <c r="L310" s="221" t="str">
        <f t="shared" si="18"/>
        <v/>
      </c>
      <c r="M310" s="395" t="str">
        <f t="shared" si="19"/>
        <v/>
      </c>
      <c r="N310" s="395" t="str">
        <f t="shared" si="20"/>
        <v/>
      </c>
    </row>
    <row r="311" spans="1:14">
      <c r="A311" s="387">
        <v>282</v>
      </c>
      <c r="B311" s="394"/>
      <c r="C311" s="394"/>
      <c r="D311" s="394"/>
      <c r="E311" s="384"/>
      <c r="F311" s="810"/>
      <c r="G311" s="811"/>
      <c r="H311" s="811"/>
      <c r="I311" s="812"/>
      <c r="K311" s="221" t="str">
        <f t="shared" si="17"/>
        <v/>
      </c>
      <c r="L311" s="221" t="str">
        <f t="shared" si="18"/>
        <v/>
      </c>
      <c r="M311" s="395" t="str">
        <f t="shared" si="19"/>
        <v/>
      </c>
      <c r="N311" s="395" t="str">
        <f t="shared" si="20"/>
        <v/>
      </c>
    </row>
    <row r="312" spans="1:14">
      <c r="A312" s="387">
        <v>283</v>
      </c>
      <c r="B312" s="394"/>
      <c r="C312" s="394"/>
      <c r="D312" s="394"/>
      <c r="E312" s="384"/>
      <c r="F312" s="810"/>
      <c r="G312" s="811"/>
      <c r="H312" s="811"/>
      <c r="I312" s="812"/>
      <c r="K312" s="221" t="str">
        <f t="shared" si="17"/>
        <v/>
      </c>
      <c r="L312" s="221" t="str">
        <f t="shared" si="18"/>
        <v/>
      </c>
      <c r="M312" s="395" t="str">
        <f t="shared" si="19"/>
        <v/>
      </c>
      <c r="N312" s="395" t="str">
        <f t="shared" si="20"/>
        <v/>
      </c>
    </row>
    <row r="313" spans="1:14">
      <c r="A313" s="387">
        <v>284</v>
      </c>
      <c r="B313" s="394"/>
      <c r="C313" s="394"/>
      <c r="D313" s="394"/>
      <c r="E313" s="384"/>
      <c r="F313" s="810"/>
      <c r="G313" s="811"/>
      <c r="H313" s="811"/>
      <c r="I313" s="812"/>
      <c r="K313" s="221" t="str">
        <f t="shared" si="17"/>
        <v/>
      </c>
      <c r="L313" s="221" t="str">
        <f t="shared" si="18"/>
        <v/>
      </c>
      <c r="M313" s="395" t="str">
        <f t="shared" si="19"/>
        <v/>
      </c>
      <c r="N313" s="395" t="str">
        <f t="shared" si="20"/>
        <v/>
      </c>
    </row>
    <row r="314" spans="1:14">
      <c r="A314" s="387">
        <v>285</v>
      </c>
      <c r="B314" s="394"/>
      <c r="C314" s="394"/>
      <c r="D314" s="394"/>
      <c r="E314" s="384"/>
      <c r="F314" s="810"/>
      <c r="G314" s="811"/>
      <c r="H314" s="811"/>
      <c r="I314" s="812"/>
      <c r="K314" s="221" t="str">
        <f t="shared" si="17"/>
        <v/>
      </c>
      <c r="L314" s="221" t="str">
        <f t="shared" si="18"/>
        <v/>
      </c>
      <c r="M314" s="395" t="str">
        <f t="shared" si="19"/>
        <v/>
      </c>
      <c r="N314" s="395" t="str">
        <f t="shared" si="20"/>
        <v/>
      </c>
    </row>
    <row r="315" spans="1:14">
      <c r="A315" s="387">
        <v>286</v>
      </c>
      <c r="B315" s="394"/>
      <c r="C315" s="394"/>
      <c r="D315" s="394"/>
      <c r="E315" s="384"/>
      <c r="F315" s="810"/>
      <c r="G315" s="811"/>
      <c r="H315" s="811"/>
      <c r="I315" s="812"/>
      <c r="K315" s="221" t="str">
        <f t="shared" si="17"/>
        <v/>
      </c>
      <c r="L315" s="221" t="str">
        <f t="shared" si="18"/>
        <v/>
      </c>
      <c r="M315" s="395" t="str">
        <f t="shared" si="19"/>
        <v/>
      </c>
      <c r="N315" s="395" t="str">
        <f t="shared" si="20"/>
        <v/>
      </c>
    </row>
    <row r="316" spans="1:14">
      <c r="A316" s="387">
        <v>287</v>
      </c>
      <c r="B316" s="394"/>
      <c r="C316" s="394"/>
      <c r="D316" s="394"/>
      <c r="E316" s="384"/>
      <c r="F316" s="810"/>
      <c r="G316" s="811"/>
      <c r="H316" s="811"/>
      <c r="I316" s="812"/>
      <c r="K316" s="221" t="str">
        <f t="shared" si="17"/>
        <v/>
      </c>
      <c r="L316" s="221" t="str">
        <f t="shared" si="18"/>
        <v/>
      </c>
      <c r="M316" s="395" t="str">
        <f t="shared" si="19"/>
        <v/>
      </c>
      <c r="N316" s="395" t="str">
        <f t="shared" si="20"/>
        <v/>
      </c>
    </row>
    <row r="317" spans="1:14">
      <c r="A317" s="387">
        <v>288</v>
      </c>
      <c r="B317" s="394"/>
      <c r="C317" s="394"/>
      <c r="D317" s="394"/>
      <c r="E317" s="384"/>
      <c r="F317" s="810"/>
      <c r="G317" s="811"/>
      <c r="H317" s="811"/>
      <c r="I317" s="812"/>
      <c r="K317" s="221" t="str">
        <f t="shared" si="17"/>
        <v/>
      </c>
      <c r="L317" s="221" t="str">
        <f t="shared" si="18"/>
        <v/>
      </c>
      <c r="M317" s="395" t="str">
        <f t="shared" si="19"/>
        <v/>
      </c>
      <c r="N317" s="395" t="str">
        <f t="shared" si="20"/>
        <v/>
      </c>
    </row>
    <row r="318" spans="1:14">
      <c r="A318" s="387">
        <v>289</v>
      </c>
      <c r="B318" s="394"/>
      <c r="C318" s="394"/>
      <c r="D318" s="394"/>
      <c r="E318" s="384"/>
      <c r="F318" s="810"/>
      <c r="G318" s="811"/>
      <c r="H318" s="811"/>
      <c r="I318" s="812"/>
      <c r="K318" s="221" t="str">
        <f t="shared" si="17"/>
        <v/>
      </c>
      <c r="L318" s="221" t="str">
        <f t="shared" si="18"/>
        <v/>
      </c>
      <c r="M318" s="395" t="str">
        <f t="shared" si="19"/>
        <v/>
      </c>
      <c r="N318" s="395" t="str">
        <f t="shared" si="20"/>
        <v/>
      </c>
    </row>
    <row r="319" spans="1:14">
      <c r="A319" s="387">
        <v>290</v>
      </c>
      <c r="B319" s="394"/>
      <c r="C319" s="394"/>
      <c r="D319" s="394"/>
      <c r="E319" s="384"/>
      <c r="F319" s="810"/>
      <c r="G319" s="811"/>
      <c r="H319" s="811"/>
      <c r="I319" s="812"/>
      <c r="K319" s="221" t="str">
        <f t="shared" si="17"/>
        <v/>
      </c>
      <c r="L319" s="221" t="str">
        <f t="shared" si="18"/>
        <v/>
      </c>
      <c r="M319" s="395" t="str">
        <f t="shared" si="19"/>
        <v/>
      </c>
      <c r="N319" s="395" t="str">
        <f t="shared" si="20"/>
        <v/>
      </c>
    </row>
    <row r="320" spans="1:14">
      <c r="A320" s="387">
        <v>291</v>
      </c>
      <c r="B320" s="394"/>
      <c r="C320" s="394"/>
      <c r="D320" s="394"/>
      <c r="E320" s="384"/>
      <c r="F320" s="810"/>
      <c r="G320" s="811"/>
      <c r="H320" s="811"/>
      <c r="I320" s="812"/>
      <c r="K320" s="221" t="str">
        <f t="shared" si="17"/>
        <v/>
      </c>
      <c r="L320" s="221" t="str">
        <f t="shared" si="18"/>
        <v/>
      </c>
      <c r="M320" s="395" t="str">
        <f t="shared" si="19"/>
        <v/>
      </c>
      <c r="N320" s="395" t="str">
        <f t="shared" si="20"/>
        <v/>
      </c>
    </row>
    <row r="321" spans="1:14">
      <c r="A321" s="387">
        <v>292</v>
      </c>
      <c r="B321" s="394"/>
      <c r="C321" s="394"/>
      <c r="D321" s="394"/>
      <c r="E321" s="384"/>
      <c r="F321" s="810"/>
      <c r="G321" s="811"/>
      <c r="H321" s="811"/>
      <c r="I321" s="812"/>
      <c r="K321" s="221" t="str">
        <f t="shared" si="17"/>
        <v/>
      </c>
      <c r="L321" s="221" t="str">
        <f t="shared" si="18"/>
        <v/>
      </c>
      <c r="M321" s="395" t="str">
        <f t="shared" si="19"/>
        <v/>
      </c>
      <c r="N321" s="395" t="str">
        <f t="shared" si="20"/>
        <v/>
      </c>
    </row>
    <row r="322" spans="1:14">
      <c r="A322" s="387">
        <v>293</v>
      </c>
      <c r="B322" s="394"/>
      <c r="C322" s="394"/>
      <c r="D322" s="394"/>
      <c r="E322" s="384"/>
      <c r="F322" s="810"/>
      <c r="G322" s="811"/>
      <c r="H322" s="811"/>
      <c r="I322" s="812"/>
      <c r="K322" s="221" t="str">
        <f t="shared" si="17"/>
        <v/>
      </c>
      <c r="L322" s="221" t="str">
        <f t="shared" si="18"/>
        <v/>
      </c>
      <c r="M322" s="395" t="str">
        <f t="shared" si="19"/>
        <v/>
      </c>
      <c r="N322" s="395" t="str">
        <f t="shared" si="20"/>
        <v/>
      </c>
    </row>
    <row r="323" spans="1:14">
      <c r="A323" s="387">
        <v>294</v>
      </c>
      <c r="B323" s="394"/>
      <c r="C323" s="394"/>
      <c r="D323" s="394"/>
      <c r="E323" s="384"/>
      <c r="F323" s="810"/>
      <c r="G323" s="811"/>
      <c r="H323" s="811"/>
      <c r="I323" s="812"/>
      <c r="K323" s="221" t="str">
        <f t="shared" si="17"/>
        <v/>
      </c>
      <c r="L323" s="221" t="str">
        <f t="shared" si="18"/>
        <v/>
      </c>
      <c r="M323" s="395" t="str">
        <f t="shared" si="19"/>
        <v/>
      </c>
      <c r="N323" s="395" t="str">
        <f t="shared" si="20"/>
        <v/>
      </c>
    </row>
    <row r="324" spans="1:14">
      <c r="A324" s="387">
        <v>295</v>
      </c>
      <c r="B324" s="394"/>
      <c r="C324" s="394"/>
      <c r="D324" s="394"/>
      <c r="E324" s="384"/>
      <c r="F324" s="810"/>
      <c r="G324" s="811"/>
      <c r="H324" s="811"/>
      <c r="I324" s="812"/>
      <c r="K324" s="221" t="str">
        <f t="shared" si="17"/>
        <v/>
      </c>
      <c r="L324" s="221" t="str">
        <f t="shared" si="18"/>
        <v/>
      </c>
      <c r="M324" s="395" t="str">
        <f t="shared" si="19"/>
        <v/>
      </c>
      <c r="N324" s="395" t="str">
        <f t="shared" si="20"/>
        <v/>
      </c>
    </row>
    <row r="325" spans="1:14">
      <c r="A325" s="387">
        <v>296</v>
      </c>
      <c r="B325" s="394"/>
      <c r="C325" s="394"/>
      <c r="D325" s="394"/>
      <c r="E325" s="384"/>
      <c r="F325" s="810"/>
      <c r="G325" s="811"/>
      <c r="H325" s="811"/>
      <c r="I325" s="812"/>
      <c r="K325" s="221" t="str">
        <f t="shared" si="17"/>
        <v/>
      </c>
      <c r="L325" s="221" t="str">
        <f t="shared" si="18"/>
        <v/>
      </c>
      <c r="M325" s="395" t="str">
        <f t="shared" si="19"/>
        <v/>
      </c>
      <c r="N325" s="395" t="str">
        <f t="shared" si="20"/>
        <v/>
      </c>
    </row>
    <row r="326" spans="1:14">
      <c r="A326" s="387">
        <v>297</v>
      </c>
      <c r="B326" s="394"/>
      <c r="C326" s="394"/>
      <c r="D326" s="394"/>
      <c r="E326" s="384"/>
      <c r="F326" s="810"/>
      <c r="G326" s="811"/>
      <c r="H326" s="811"/>
      <c r="I326" s="812"/>
      <c r="K326" s="221" t="str">
        <f t="shared" si="17"/>
        <v/>
      </c>
      <c r="L326" s="221" t="str">
        <f t="shared" si="18"/>
        <v/>
      </c>
      <c r="M326" s="395" t="str">
        <f t="shared" si="19"/>
        <v/>
      </c>
      <c r="N326" s="395" t="str">
        <f t="shared" si="20"/>
        <v/>
      </c>
    </row>
    <row r="327" spans="1:14">
      <c r="A327" s="387">
        <v>298</v>
      </c>
      <c r="B327" s="394"/>
      <c r="C327" s="394"/>
      <c r="D327" s="394"/>
      <c r="E327" s="384"/>
      <c r="F327" s="810"/>
      <c r="G327" s="811"/>
      <c r="H327" s="811"/>
      <c r="I327" s="812"/>
      <c r="K327" s="221" t="str">
        <f t="shared" si="17"/>
        <v/>
      </c>
      <c r="L327" s="221" t="str">
        <f t="shared" si="18"/>
        <v/>
      </c>
      <c r="M327" s="395" t="str">
        <f t="shared" si="19"/>
        <v/>
      </c>
      <c r="N327" s="395" t="str">
        <f t="shared" si="20"/>
        <v/>
      </c>
    </row>
    <row r="328" spans="1:14">
      <c r="A328" s="387">
        <v>299</v>
      </c>
      <c r="B328" s="394"/>
      <c r="C328" s="394"/>
      <c r="D328" s="394"/>
      <c r="E328" s="384"/>
      <c r="F328" s="810"/>
      <c r="G328" s="811"/>
      <c r="H328" s="811"/>
      <c r="I328" s="812"/>
      <c r="K328" s="221" t="str">
        <f t="shared" si="17"/>
        <v/>
      </c>
      <c r="L328" s="221" t="str">
        <f t="shared" si="18"/>
        <v/>
      </c>
      <c r="M328" s="395" t="str">
        <f t="shared" si="19"/>
        <v/>
      </c>
      <c r="N328" s="395" t="str">
        <f t="shared" si="20"/>
        <v/>
      </c>
    </row>
    <row r="329" spans="1:14">
      <c r="A329" s="387">
        <v>300</v>
      </c>
      <c r="B329" s="394"/>
      <c r="C329" s="394"/>
      <c r="D329" s="394"/>
      <c r="E329" s="384"/>
      <c r="F329" s="810"/>
      <c r="G329" s="811"/>
      <c r="H329" s="811"/>
      <c r="I329" s="812"/>
      <c r="K329" s="221" t="str">
        <f t="shared" si="17"/>
        <v/>
      </c>
      <c r="L329" s="221" t="str">
        <f t="shared" si="18"/>
        <v/>
      </c>
      <c r="M329" s="395" t="str">
        <f t="shared" si="19"/>
        <v/>
      </c>
      <c r="N329" s="395" t="str">
        <f t="shared" si="20"/>
        <v/>
      </c>
    </row>
    <row r="330" spans="1:14">
      <c r="A330" s="387">
        <v>301</v>
      </c>
      <c r="B330" s="394"/>
      <c r="C330" s="394"/>
      <c r="D330" s="394"/>
      <c r="E330" s="384"/>
      <c r="F330" s="810"/>
      <c r="G330" s="811"/>
      <c r="H330" s="811"/>
      <c r="I330" s="812"/>
      <c r="K330" s="221" t="str">
        <f t="shared" si="17"/>
        <v/>
      </c>
      <c r="L330" s="221" t="str">
        <f t="shared" si="18"/>
        <v/>
      </c>
      <c r="M330" s="395" t="str">
        <f t="shared" si="19"/>
        <v/>
      </c>
      <c r="N330" s="395" t="str">
        <f t="shared" si="20"/>
        <v/>
      </c>
    </row>
    <row r="331" spans="1:14">
      <c r="A331" s="387">
        <v>302</v>
      </c>
      <c r="B331" s="394"/>
      <c r="C331" s="394"/>
      <c r="D331" s="394"/>
      <c r="E331" s="384"/>
      <c r="F331" s="810"/>
      <c r="G331" s="811"/>
      <c r="H331" s="811"/>
      <c r="I331" s="812"/>
      <c r="K331" s="221" t="str">
        <f t="shared" si="17"/>
        <v/>
      </c>
      <c r="L331" s="221" t="str">
        <f t="shared" si="18"/>
        <v/>
      </c>
      <c r="M331" s="395" t="str">
        <f t="shared" si="19"/>
        <v/>
      </c>
      <c r="N331" s="395" t="str">
        <f t="shared" si="20"/>
        <v/>
      </c>
    </row>
    <row r="332" spans="1:14">
      <c r="A332" s="387">
        <v>303</v>
      </c>
      <c r="B332" s="394"/>
      <c r="C332" s="394"/>
      <c r="D332" s="394"/>
      <c r="E332" s="384"/>
      <c r="F332" s="810"/>
      <c r="G332" s="811"/>
      <c r="H332" s="811"/>
      <c r="I332" s="812"/>
      <c r="K332" s="221" t="str">
        <f t="shared" si="17"/>
        <v/>
      </c>
      <c r="L332" s="221" t="str">
        <f t="shared" si="18"/>
        <v/>
      </c>
      <c r="M332" s="395" t="str">
        <f t="shared" si="19"/>
        <v/>
      </c>
      <c r="N332" s="395" t="str">
        <f t="shared" si="20"/>
        <v/>
      </c>
    </row>
    <row r="333" spans="1:14">
      <c r="A333" s="387">
        <v>304</v>
      </c>
      <c r="B333" s="394"/>
      <c r="C333" s="394"/>
      <c r="D333" s="394"/>
      <c r="E333" s="384"/>
      <c r="F333" s="810"/>
      <c r="G333" s="811"/>
      <c r="H333" s="811"/>
      <c r="I333" s="812"/>
      <c r="K333" s="221" t="str">
        <f t="shared" si="17"/>
        <v/>
      </c>
      <c r="L333" s="221" t="str">
        <f t="shared" si="18"/>
        <v/>
      </c>
      <c r="M333" s="395" t="str">
        <f t="shared" si="19"/>
        <v/>
      </c>
      <c r="N333" s="395" t="str">
        <f t="shared" si="20"/>
        <v/>
      </c>
    </row>
    <row r="334" spans="1:14">
      <c r="A334" s="387">
        <v>305</v>
      </c>
      <c r="B334" s="394"/>
      <c r="C334" s="394"/>
      <c r="D334" s="394"/>
      <c r="E334" s="384"/>
      <c r="F334" s="810"/>
      <c r="G334" s="811"/>
      <c r="H334" s="811"/>
      <c r="I334" s="812"/>
      <c r="K334" s="221" t="str">
        <f t="shared" si="17"/>
        <v/>
      </c>
      <c r="L334" s="221" t="str">
        <f t="shared" si="18"/>
        <v/>
      </c>
      <c r="M334" s="395" t="str">
        <f t="shared" si="19"/>
        <v/>
      </c>
      <c r="N334" s="395" t="str">
        <f t="shared" si="20"/>
        <v/>
      </c>
    </row>
    <row r="335" spans="1:14">
      <c r="A335" s="387">
        <v>306</v>
      </c>
      <c r="B335" s="394"/>
      <c r="C335" s="394"/>
      <c r="D335" s="394"/>
      <c r="E335" s="384"/>
      <c r="F335" s="810"/>
      <c r="G335" s="811"/>
      <c r="H335" s="811"/>
      <c r="I335" s="812"/>
      <c r="K335" s="221" t="str">
        <f t="shared" si="17"/>
        <v/>
      </c>
      <c r="L335" s="221" t="str">
        <f t="shared" si="18"/>
        <v/>
      </c>
      <c r="M335" s="395" t="str">
        <f t="shared" si="19"/>
        <v/>
      </c>
      <c r="N335" s="395" t="str">
        <f t="shared" si="20"/>
        <v/>
      </c>
    </row>
    <row r="336" spans="1:14">
      <c r="A336" s="387">
        <v>307</v>
      </c>
      <c r="B336" s="394"/>
      <c r="C336" s="394"/>
      <c r="D336" s="394"/>
      <c r="E336" s="384"/>
      <c r="F336" s="810"/>
      <c r="G336" s="811"/>
      <c r="H336" s="811"/>
      <c r="I336" s="812"/>
      <c r="K336" s="221" t="str">
        <f t="shared" si="17"/>
        <v/>
      </c>
      <c r="L336" s="221" t="str">
        <f t="shared" si="18"/>
        <v/>
      </c>
      <c r="M336" s="395" t="str">
        <f t="shared" si="19"/>
        <v/>
      </c>
      <c r="N336" s="395" t="str">
        <f t="shared" si="20"/>
        <v/>
      </c>
    </row>
    <row r="337" spans="1:14">
      <c r="A337" s="387">
        <v>308</v>
      </c>
      <c r="B337" s="394"/>
      <c r="C337" s="394"/>
      <c r="D337" s="394"/>
      <c r="E337" s="384"/>
      <c r="F337" s="810"/>
      <c r="G337" s="811"/>
      <c r="H337" s="811"/>
      <c r="I337" s="812"/>
      <c r="K337" s="221" t="str">
        <f t="shared" si="17"/>
        <v/>
      </c>
      <c r="L337" s="221" t="str">
        <f t="shared" si="18"/>
        <v/>
      </c>
      <c r="M337" s="395" t="str">
        <f t="shared" si="19"/>
        <v/>
      </c>
      <c r="N337" s="395" t="str">
        <f t="shared" si="20"/>
        <v/>
      </c>
    </row>
    <row r="338" spans="1:14">
      <c r="A338" s="387">
        <v>309</v>
      </c>
      <c r="B338" s="394"/>
      <c r="C338" s="394"/>
      <c r="D338" s="394"/>
      <c r="E338" s="384"/>
      <c r="F338" s="810"/>
      <c r="G338" s="811"/>
      <c r="H338" s="811"/>
      <c r="I338" s="812"/>
      <c r="K338" s="221" t="str">
        <f t="shared" si="17"/>
        <v/>
      </c>
      <c r="L338" s="221" t="str">
        <f t="shared" si="18"/>
        <v/>
      </c>
      <c r="M338" s="395" t="str">
        <f t="shared" si="19"/>
        <v/>
      </c>
      <c r="N338" s="395" t="str">
        <f t="shared" si="20"/>
        <v/>
      </c>
    </row>
    <row r="339" spans="1:14">
      <c r="A339" s="387">
        <v>310</v>
      </c>
      <c r="B339" s="394"/>
      <c r="C339" s="394"/>
      <c r="D339" s="394"/>
      <c r="E339" s="384"/>
      <c r="F339" s="810"/>
      <c r="G339" s="811"/>
      <c r="H339" s="811"/>
      <c r="I339" s="812"/>
      <c r="K339" s="221" t="str">
        <f t="shared" si="17"/>
        <v/>
      </c>
      <c r="L339" s="221" t="str">
        <f t="shared" si="18"/>
        <v/>
      </c>
      <c r="M339" s="395" t="str">
        <f t="shared" si="19"/>
        <v/>
      </c>
      <c r="N339" s="395" t="str">
        <f t="shared" si="20"/>
        <v/>
      </c>
    </row>
    <row r="340" spans="1:14">
      <c r="A340" s="387">
        <v>311</v>
      </c>
      <c r="B340" s="394"/>
      <c r="C340" s="394"/>
      <c r="D340" s="394"/>
      <c r="E340" s="384"/>
      <c r="F340" s="810"/>
      <c r="G340" s="811"/>
      <c r="H340" s="811"/>
      <c r="I340" s="812"/>
      <c r="K340" s="221" t="str">
        <f t="shared" si="17"/>
        <v/>
      </c>
      <c r="L340" s="221" t="str">
        <f t="shared" si="18"/>
        <v/>
      </c>
      <c r="M340" s="395" t="str">
        <f t="shared" si="19"/>
        <v/>
      </c>
      <c r="N340" s="395" t="str">
        <f t="shared" si="20"/>
        <v/>
      </c>
    </row>
    <row r="341" spans="1:14">
      <c r="A341" s="387">
        <v>312</v>
      </c>
      <c r="B341" s="394"/>
      <c r="C341" s="394"/>
      <c r="D341" s="394"/>
      <c r="E341" s="384"/>
      <c r="F341" s="810"/>
      <c r="G341" s="811"/>
      <c r="H341" s="811"/>
      <c r="I341" s="812"/>
      <c r="K341" s="221" t="str">
        <f t="shared" si="17"/>
        <v/>
      </c>
      <c r="L341" s="221" t="str">
        <f t="shared" si="18"/>
        <v/>
      </c>
      <c r="M341" s="395" t="str">
        <f t="shared" si="19"/>
        <v/>
      </c>
      <c r="N341" s="395" t="str">
        <f t="shared" si="20"/>
        <v/>
      </c>
    </row>
    <row r="342" spans="1:14">
      <c r="A342" s="387">
        <v>313</v>
      </c>
      <c r="B342" s="394"/>
      <c r="C342" s="394"/>
      <c r="D342" s="394"/>
      <c r="E342" s="384"/>
      <c r="F342" s="810"/>
      <c r="G342" s="811"/>
      <c r="H342" s="811"/>
      <c r="I342" s="812"/>
      <c r="K342" s="221" t="str">
        <f t="shared" si="17"/>
        <v/>
      </c>
      <c r="L342" s="221" t="str">
        <f t="shared" si="18"/>
        <v/>
      </c>
      <c r="M342" s="395" t="str">
        <f t="shared" si="19"/>
        <v/>
      </c>
      <c r="N342" s="395" t="str">
        <f t="shared" si="20"/>
        <v/>
      </c>
    </row>
    <row r="343" spans="1:14">
      <c r="A343" s="387">
        <v>314</v>
      </c>
      <c r="B343" s="394"/>
      <c r="C343" s="394"/>
      <c r="D343" s="394"/>
      <c r="E343" s="384"/>
      <c r="F343" s="810"/>
      <c r="G343" s="811"/>
      <c r="H343" s="811"/>
      <c r="I343" s="812"/>
      <c r="K343" s="221" t="str">
        <f t="shared" si="17"/>
        <v/>
      </c>
      <c r="L343" s="221" t="str">
        <f t="shared" si="18"/>
        <v/>
      </c>
      <c r="M343" s="395" t="str">
        <f t="shared" si="19"/>
        <v/>
      </c>
      <c r="N343" s="395" t="str">
        <f t="shared" si="20"/>
        <v/>
      </c>
    </row>
    <row r="344" spans="1:14">
      <c r="A344" s="387">
        <v>315</v>
      </c>
      <c r="B344" s="394"/>
      <c r="C344" s="394"/>
      <c r="D344" s="394"/>
      <c r="E344" s="384"/>
      <c r="F344" s="810"/>
      <c r="G344" s="811"/>
      <c r="H344" s="811"/>
      <c r="I344" s="812"/>
      <c r="K344" s="221" t="str">
        <f t="shared" si="17"/>
        <v/>
      </c>
      <c r="L344" s="221" t="str">
        <f t="shared" si="18"/>
        <v/>
      </c>
      <c r="M344" s="395" t="str">
        <f t="shared" si="19"/>
        <v/>
      </c>
      <c r="N344" s="395" t="str">
        <f t="shared" si="20"/>
        <v/>
      </c>
    </row>
    <row r="345" spans="1:14">
      <c r="A345" s="387">
        <v>316</v>
      </c>
      <c r="B345" s="394"/>
      <c r="C345" s="394"/>
      <c r="D345" s="394"/>
      <c r="E345" s="384"/>
      <c r="F345" s="810"/>
      <c r="G345" s="811"/>
      <c r="H345" s="811"/>
      <c r="I345" s="812"/>
      <c r="K345" s="221" t="str">
        <f t="shared" si="17"/>
        <v/>
      </c>
      <c r="L345" s="221" t="str">
        <f t="shared" si="18"/>
        <v/>
      </c>
      <c r="M345" s="395" t="str">
        <f t="shared" si="19"/>
        <v/>
      </c>
      <c r="N345" s="395" t="str">
        <f t="shared" si="20"/>
        <v/>
      </c>
    </row>
    <row r="346" spans="1:14">
      <c r="A346" s="387">
        <v>317</v>
      </c>
      <c r="B346" s="394"/>
      <c r="C346" s="394"/>
      <c r="D346" s="394"/>
      <c r="E346" s="384"/>
      <c r="F346" s="810"/>
      <c r="G346" s="811"/>
      <c r="H346" s="811"/>
      <c r="I346" s="812"/>
      <c r="K346" s="221" t="str">
        <f t="shared" si="17"/>
        <v/>
      </c>
      <c r="L346" s="221" t="str">
        <f t="shared" si="18"/>
        <v/>
      </c>
      <c r="M346" s="395" t="str">
        <f t="shared" si="19"/>
        <v/>
      </c>
      <c r="N346" s="395" t="str">
        <f t="shared" si="20"/>
        <v/>
      </c>
    </row>
    <row r="347" spans="1:14">
      <c r="A347" s="387">
        <v>318</v>
      </c>
      <c r="B347" s="394"/>
      <c r="C347" s="394"/>
      <c r="D347" s="394"/>
      <c r="E347" s="384"/>
      <c r="F347" s="810"/>
      <c r="G347" s="811"/>
      <c r="H347" s="811"/>
      <c r="I347" s="812"/>
      <c r="K347" s="221" t="str">
        <f t="shared" si="17"/>
        <v/>
      </c>
      <c r="L347" s="221" t="str">
        <f t="shared" si="18"/>
        <v/>
      </c>
      <c r="M347" s="395" t="str">
        <f t="shared" si="19"/>
        <v/>
      </c>
      <c r="N347" s="395" t="str">
        <f t="shared" si="20"/>
        <v/>
      </c>
    </row>
    <row r="348" spans="1:14">
      <c r="A348" s="387">
        <v>319</v>
      </c>
      <c r="B348" s="394"/>
      <c r="C348" s="394"/>
      <c r="D348" s="394"/>
      <c r="E348" s="384"/>
      <c r="F348" s="810"/>
      <c r="G348" s="811"/>
      <c r="H348" s="811"/>
      <c r="I348" s="812"/>
      <c r="K348" s="221" t="str">
        <f t="shared" si="17"/>
        <v/>
      </c>
      <c r="L348" s="221" t="str">
        <f t="shared" si="18"/>
        <v/>
      </c>
      <c r="M348" s="395" t="str">
        <f t="shared" si="19"/>
        <v/>
      </c>
      <c r="N348" s="395" t="str">
        <f t="shared" si="20"/>
        <v/>
      </c>
    </row>
    <row r="349" spans="1:14">
      <c r="A349" s="387">
        <v>320</v>
      </c>
      <c r="B349" s="394"/>
      <c r="C349" s="394"/>
      <c r="D349" s="394"/>
      <c r="E349" s="384"/>
      <c r="F349" s="810"/>
      <c r="G349" s="811"/>
      <c r="H349" s="811"/>
      <c r="I349" s="812"/>
      <c r="K349" s="221" t="str">
        <f t="shared" si="17"/>
        <v/>
      </c>
      <c r="L349" s="221" t="str">
        <f t="shared" si="18"/>
        <v/>
      </c>
      <c r="M349" s="395" t="str">
        <f t="shared" si="19"/>
        <v/>
      </c>
      <c r="N349" s="395" t="str">
        <f t="shared" si="20"/>
        <v/>
      </c>
    </row>
    <row r="350" spans="1:14">
      <c r="A350" s="387">
        <v>321</v>
      </c>
      <c r="B350" s="394"/>
      <c r="C350" s="394"/>
      <c r="D350" s="394"/>
      <c r="E350" s="384"/>
      <c r="F350" s="810"/>
      <c r="G350" s="811"/>
      <c r="H350" s="811"/>
      <c r="I350" s="812"/>
      <c r="K350" s="221" t="str">
        <f t="shared" si="17"/>
        <v/>
      </c>
      <c r="L350" s="221" t="str">
        <f t="shared" si="18"/>
        <v/>
      </c>
      <c r="M350" s="395" t="str">
        <f t="shared" si="19"/>
        <v/>
      </c>
      <c r="N350" s="395" t="str">
        <f t="shared" si="20"/>
        <v/>
      </c>
    </row>
    <row r="351" spans="1:14">
      <c r="A351" s="387">
        <v>322</v>
      </c>
      <c r="B351" s="394"/>
      <c r="C351" s="394"/>
      <c r="D351" s="394"/>
      <c r="E351" s="384"/>
      <c r="F351" s="810"/>
      <c r="G351" s="811"/>
      <c r="H351" s="811"/>
      <c r="I351" s="812"/>
      <c r="K351" s="221" t="str">
        <f t="shared" ref="K351:K414" si="21">IF(F351="","",_xlfn.XLOOKUP(F351,$J$8:$J$22,$B$8:$B$22))</f>
        <v/>
      </c>
      <c r="L351" s="221" t="str">
        <f t="shared" ref="L351:L414" si="22">IF(F351="","",_xlfn.XLOOKUP(F351,$J$8:$J$22,$C$8:$C$22))</f>
        <v/>
      </c>
      <c r="M351" s="395" t="str">
        <f t="shared" ref="M351:M414" si="23">IF(F351="","",_xlfn.XLOOKUP(F351,$J$8:$J$22,$D$8:$D$22))</f>
        <v/>
      </c>
      <c r="N351" s="395" t="str">
        <f t="shared" ref="N351:N414" si="24">IF(F351="","",_xlfn.XLOOKUP(F351,$J$8:$J$22,$E$8:$E$22))</f>
        <v/>
      </c>
    </row>
    <row r="352" spans="1:14">
      <c r="A352" s="387">
        <v>323</v>
      </c>
      <c r="B352" s="394"/>
      <c r="C352" s="394"/>
      <c r="D352" s="394"/>
      <c r="E352" s="384"/>
      <c r="F352" s="810"/>
      <c r="G352" s="811"/>
      <c r="H352" s="811"/>
      <c r="I352" s="812"/>
      <c r="K352" s="221" t="str">
        <f t="shared" si="21"/>
        <v/>
      </c>
      <c r="L352" s="221" t="str">
        <f t="shared" si="22"/>
        <v/>
      </c>
      <c r="M352" s="395" t="str">
        <f t="shared" si="23"/>
        <v/>
      </c>
      <c r="N352" s="395" t="str">
        <f t="shared" si="24"/>
        <v/>
      </c>
    </row>
    <row r="353" spans="1:14">
      <c r="A353" s="387">
        <v>324</v>
      </c>
      <c r="B353" s="394"/>
      <c r="C353" s="394"/>
      <c r="D353" s="394"/>
      <c r="E353" s="384"/>
      <c r="F353" s="810"/>
      <c r="G353" s="811"/>
      <c r="H353" s="811"/>
      <c r="I353" s="812"/>
      <c r="K353" s="221" t="str">
        <f t="shared" si="21"/>
        <v/>
      </c>
      <c r="L353" s="221" t="str">
        <f t="shared" si="22"/>
        <v/>
      </c>
      <c r="M353" s="395" t="str">
        <f t="shared" si="23"/>
        <v/>
      </c>
      <c r="N353" s="395" t="str">
        <f t="shared" si="24"/>
        <v/>
      </c>
    </row>
    <row r="354" spans="1:14">
      <c r="A354" s="387">
        <v>325</v>
      </c>
      <c r="B354" s="394"/>
      <c r="C354" s="394"/>
      <c r="D354" s="394"/>
      <c r="E354" s="384"/>
      <c r="F354" s="810"/>
      <c r="G354" s="811"/>
      <c r="H354" s="811"/>
      <c r="I354" s="812"/>
      <c r="K354" s="221" t="str">
        <f t="shared" si="21"/>
        <v/>
      </c>
      <c r="L354" s="221" t="str">
        <f t="shared" si="22"/>
        <v/>
      </c>
      <c r="M354" s="395" t="str">
        <f t="shared" si="23"/>
        <v/>
      </c>
      <c r="N354" s="395" t="str">
        <f t="shared" si="24"/>
        <v/>
      </c>
    </row>
    <row r="355" spans="1:14">
      <c r="A355" s="387">
        <v>326</v>
      </c>
      <c r="B355" s="394"/>
      <c r="C355" s="394"/>
      <c r="D355" s="394"/>
      <c r="E355" s="384"/>
      <c r="F355" s="810"/>
      <c r="G355" s="811"/>
      <c r="H355" s="811"/>
      <c r="I355" s="812"/>
      <c r="K355" s="221" t="str">
        <f t="shared" si="21"/>
        <v/>
      </c>
      <c r="L355" s="221" t="str">
        <f t="shared" si="22"/>
        <v/>
      </c>
      <c r="M355" s="395" t="str">
        <f t="shared" si="23"/>
        <v/>
      </c>
      <c r="N355" s="395" t="str">
        <f t="shared" si="24"/>
        <v/>
      </c>
    </row>
    <row r="356" spans="1:14">
      <c r="A356" s="387">
        <v>327</v>
      </c>
      <c r="B356" s="394"/>
      <c r="C356" s="394"/>
      <c r="D356" s="394"/>
      <c r="E356" s="384"/>
      <c r="F356" s="810"/>
      <c r="G356" s="811"/>
      <c r="H356" s="811"/>
      <c r="I356" s="812"/>
      <c r="K356" s="221" t="str">
        <f t="shared" si="21"/>
        <v/>
      </c>
      <c r="L356" s="221" t="str">
        <f t="shared" si="22"/>
        <v/>
      </c>
      <c r="M356" s="395" t="str">
        <f t="shared" si="23"/>
        <v/>
      </c>
      <c r="N356" s="395" t="str">
        <f t="shared" si="24"/>
        <v/>
      </c>
    </row>
    <row r="357" spans="1:14">
      <c r="A357" s="387">
        <v>328</v>
      </c>
      <c r="B357" s="394"/>
      <c r="C357" s="394"/>
      <c r="D357" s="394"/>
      <c r="E357" s="384"/>
      <c r="F357" s="810"/>
      <c r="G357" s="811"/>
      <c r="H357" s="811"/>
      <c r="I357" s="812"/>
      <c r="K357" s="221" t="str">
        <f t="shared" si="21"/>
        <v/>
      </c>
      <c r="L357" s="221" t="str">
        <f t="shared" si="22"/>
        <v/>
      </c>
      <c r="M357" s="395" t="str">
        <f t="shared" si="23"/>
        <v/>
      </c>
      <c r="N357" s="395" t="str">
        <f t="shared" si="24"/>
        <v/>
      </c>
    </row>
    <row r="358" spans="1:14">
      <c r="A358" s="387">
        <v>329</v>
      </c>
      <c r="B358" s="394"/>
      <c r="C358" s="394"/>
      <c r="D358" s="394"/>
      <c r="E358" s="384"/>
      <c r="F358" s="810"/>
      <c r="G358" s="811"/>
      <c r="H358" s="811"/>
      <c r="I358" s="812"/>
      <c r="K358" s="221" t="str">
        <f t="shared" si="21"/>
        <v/>
      </c>
      <c r="L358" s="221" t="str">
        <f t="shared" si="22"/>
        <v/>
      </c>
      <c r="M358" s="395" t="str">
        <f t="shared" si="23"/>
        <v/>
      </c>
      <c r="N358" s="395" t="str">
        <f t="shared" si="24"/>
        <v/>
      </c>
    </row>
    <row r="359" spans="1:14">
      <c r="A359" s="387">
        <v>330</v>
      </c>
      <c r="B359" s="394"/>
      <c r="C359" s="394"/>
      <c r="D359" s="394"/>
      <c r="E359" s="384"/>
      <c r="F359" s="810"/>
      <c r="G359" s="811"/>
      <c r="H359" s="811"/>
      <c r="I359" s="812"/>
      <c r="K359" s="221" t="str">
        <f t="shared" si="21"/>
        <v/>
      </c>
      <c r="L359" s="221" t="str">
        <f t="shared" si="22"/>
        <v/>
      </c>
      <c r="M359" s="395" t="str">
        <f t="shared" si="23"/>
        <v/>
      </c>
      <c r="N359" s="395" t="str">
        <f t="shared" si="24"/>
        <v/>
      </c>
    </row>
    <row r="360" spans="1:14">
      <c r="A360" s="387">
        <v>331</v>
      </c>
      <c r="B360" s="394"/>
      <c r="C360" s="394"/>
      <c r="D360" s="394"/>
      <c r="E360" s="384"/>
      <c r="F360" s="810"/>
      <c r="G360" s="811"/>
      <c r="H360" s="811"/>
      <c r="I360" s="812"/>
      <c r="K360" s="221" t="str">
        <f t="shared" si="21"/>
        <v/>
      </c>
      <c r="L360" s="221" t="str">
        <f t="shared" si="22"/>
        <v/>
      </c>
      <c r="M360" s="395" t="str">
        <f t="shared" si="23"/>
        <v/>
      </c>
      <c r="N360" s="395" t="str">
        <f t="shared" si="24"/>
        <v/>
      </c>
    </row>
    <row r="361" spans="1:14">
      <c r="A361" s="387">
        <v>332</v>
      </c>
      <c r="B361" s="394"/>
      <c r="C361" s="394"/>
      <c r="D361" s="394"/>
      <c r="E361" s="384"/>
      <c r="F361" s="810"/>
      <c r="G361" s="811"/>
      <c r="H361" s="811"/>
      <c r="I361" s="812"/>
      <c r="K361" s="221" t="str">
        <f t="shared" si="21"/>
        <v/>
      </c>
      <c r="L361" s="221" t="str">
        <f t="shared" si="22"/>
        <v/>
      </c>
      <c r="M361" s="395" t="str">
        <f t="shared" si="23"/>
        <v/>
      </c>
      <c r="N361" s="395" t="str">
        <f t="shared" si="24"/>
        <v/>
      </c>
    </row>
    <row r="362" spans="1:14">
      <c r="A362" s="387">
        <v>333</v>
      </c>
      <c r="B362" s="394"/>
      <c r="C362" s="394"/>
      <c r="D362" s="394"/>
      <c r="E362" s="384"/>
      <c r="F362" s="810"/>
      <c r="G362" s="811"/>
      <c r="H362" s="811"/>
      <c r="I362" s="812"/>
      <c r="K362" s="221" t="str">
        <f t="shared" si="21"/>
        <v/>
      </c>
      <c r="L362" s="221" t="str">
        <f t="shared" si="22"/>
        <v/>
      </c>
      <c r="M362" s="395" t="str">
        <f t="shared" si="23"/>
        <v/>
      </c>
      <c r="N362" s="395" t="str">
        <f t="shared" si="24"/>
        <v/>
      </c>
    </row>
    <row r="363" spans="1:14">
      <c r="A363" s="387">
        <v>334</v>
      </c>
      <c r="B363" s="394"/>
      <c r="C363" s="394"/>
      <c r="D363" s="394"/>
      <c r="E363" s="384"/>
      <c r="F363" s="810"/>
      <c r="G363" s="811"/>
      <c r="H363" s="811"/>
      <c r="I363" s="812"/>
      <c r="K363" s="221" t="str">
        <f t="shared" si="21"/>
        <v/>
      </c>
      <c r="L363" s="221" t="str">
        <f t="shared" si="22"/>
        <v/>
      </c>
      <c r="M363" s="395" t="str">
        <f t="shared" si="23"/>
        <v/>
      </c>
      <c r="N363" s="395" t="str">
        <f t="shared" si="24"/>
        <v/>
      </c>
    </row>
    <row r="364" spans="1:14">
      <c r="A364" s="387">
        <v>335</v>
      </c>
      <c r="B364" s="394"/>
      <c r="C364" s="394"/>
      <c r="D364" s="394"/>
      <c r="E364" s="384"/>
      <c r="F364" s="810"/>
      <c r="G364" s="811"/>
      <c r="H364" s="811"/>
      <c r="I364" s="812"/>
      <c r="K364" s="221" t="str">
        <f t="shared" si="21"/>
        <v/>
      </c>
      <c r="L364" s="221" t="str">
        <f t="shared" si="22"/>
        <v/>
      </c>
      <c r="M364" s="395" t="str">
        <f t="shared" si="23"/>
        <v/>
      </c>
      <c r="N364" s="395" t="str">
        <f t="shared" si="24"/>
        <v/>
      </c>
    </row>
    <row r="365" spans="1:14">
      <c r="A365" s="387">
        <v>336</v>
      </c>
      <c r="B365" s="394"/>
      <c r="C365" s="394"/>
      <c r="D365" s="394"/>
      <c r="E365" s="384"/>
      <c r="F365" s="810"/>
      <c r="G365" s="811"/>
      <c r="H365" s="811"/>
      <c r="I365" s="812"/>
      <c r="K365" s="221" t="str">
        <f t="shared" si="21"/>
        <v/>
      </c>
      <c r="L365" s="221" t="str">
        <f t="shared" si="22"/>
        <v/>
      </c>
      <c r="M365" s="395" t="str">
        <f t="shared" si="23"/>
        <v/>
      </c>
      <c r="N365" s="395" t="str">
        <f t="shared" si="24"/>
        <v/>
      </c>
    </row>
    <row r="366" spans="1:14">
      <c r="A366" s="387">
        <v>337</v>
      </c>
      <c r="B366" s="394"/>
      <c r="C366" s="394"/>
      <c r="D366" s="394"/>
      <c r="E366" s="384"/>
      <c r="F366" s="810"/>
      <c r="G366" s="811"/>
      <c r="H366" s="811"/>
      <c r="I366" s="812"/>
      <c r="K366" s="221" t="str">
        <f t="shared" si="21"/>
        <v/>
      </c>
      <c r="L366" s="221" t="str">
        <f t="shared" si="22"/>
        <v/>
      </c>
      <c r="M366" s="395" t="str">
        <f t="shared" si="23"/>
        <v/>
      </c>
      <c r="N366" s="395" t="str">
        <f t="shared" si="24"/>
        <v/>
      </c>
    </row>
    <row r="367" spans="1:14">
      <c r="A367" s="387">
        <v>338</v>
      </c>
      <c r="B367" s="394"/>
      <c r="C367" s="394"/>
      <c r="D367" s="394"/>
      <c r="E367" s="384"/>
      <c r="F367" s="810"/>
      <c r="G367" s="811"/>
      <c r="H367" s="811"/>
      <c r="I367" s="812"/>
      <c r="K367" s="221" t="str">
        <f t="shared" si="21"/>
        <v/>
      </c>
      <c r="L367" s="221" t="str">
        <f t="shared" si="22"/>
        <v/>
      </c>
      <c r="M367" s="395" t="str">
        <f t="shared" si="23"/>
        <v/>
      </c>
      <c r="N367" s="395" t="str">
        <f t="shared" si="24"/>
        <v/>
      </c>
    </row>
    <row r="368" spans="1:14">
      <c r="A368" s="387">
        <v>339</v>
      </c>
      <c r="B368" s="394"/>
      <c r="C368" s="394"/>
      <c r="D368" s="394"/>
      <c r="E368" s="384"/>
      <c r="F368" s="810"/>
      <c r="G368" s="811"/>
      <c r="H368" s="811"/>
      <c r="I368" s="812"/>
      <c r="K368" s="221" t="str">
        <f t="shared" si="21"/>
        <v/>
      </c>
      <c r="L368" s="221" t="str">
        <f t="shared" si="22"/>
        <v/>
      </c>
      <c r="M368" s="395" t="str">
        <f t="shared" si="23"/>
        <v/>
      </c>
      <c r="N368" s="395" t="str">
        <f t="shared" si="24"/>
        <v/>
      </c>
    </row>
    <row r="369" spans="1:14">
      <c r="A369" s="387">
        <v>340</v>
      </c>
      <c r="B369" s="394"/>
      <c r="C369" s="394"/>
      <c r="D369" s="394"/>
      <c r="E369" s="384"/>
      <c r="F369" s="810"/>
      <c r="G369" s="811"/>
      <c r="H369" s="811"/>
      <c r="I369" s="812"/>
      <c r="K369" s="221" t="str">
        <f t="shared" si="21"/>
        <v/>
      </c>
      <c r="L369" s="221" t="str">
        <f t="shared" si="22"/>
        <v/>
      </c>
      <c r="M369" s="395" t="str">
        <f t="shared" si="23"/>
        <v/>
      </c>
      <c r="N369" s="395" t="str">
        <f t="shared" si="24"/>
        <v/>
      </c>
    </row>
    <row r="370" spans="1:14">
      <c r="A370" s="387">
        <v>341</v>
      </c>
      <c r="B370" s="394"/>
      <c r="C370" s="394"/>
      <c r="D370" s="394"/>
      <c r="E370" s="384"/>
      <c r="F370" s="810"/>
      <c r="G370" s="811"/>
      <c r="H370" s="811"/>
      <c r="I370" s="812"/>
      <c r="K370" s="221" t="str">
        <f t="shared" si="21"/>
        <v/>
      </c>
      <c r="L370" s="221" t="str">
        <f t="shared" si="22"/>
        <v/>
      </c>
      <c r="M370" s="395" t="str">
        <f t="shared" si="23"/>
        <v/>
      </c>
      <c r="N370" s="395" t="str">
        <f t="shared" si="24"/>
        <v/>
      </c>
    </row>
    <row r="371" spans="1:14">
      <c r="A371" s="387">
        <v>342</v>
      </c>
      <c r="B371" s="394"/>
      <c r="C371" s="394"/>
      <c r="D371" s="394"/>
      <c r="E371" s="384"/>
      <c r="F371" s="810"/>
      <c r="G371" s="811"/>
      <c r="H371" s="811"/>
      <c r="I371" s="812"/>
      <c r="K371" s="221" t="str">
        <f t="shared" si="21"/>
        <v/>
      </c>
      <c r="L371" s="221" t="str">
        <f t="shared" si="22"/>
        <v/>
      </c>
      <c r="M371" s="395" t="str">
        <f t="shared" si="23"/>
        <v/>
      </c>
      <c r="N371" s="395" t="str">
        <f t="shared" si="24"/>
        <v/>
      </c>
    </row>
    <row r="372" spans="1:14">
      <c r="A372" s="387">
        <v>343</v>
      </c>
      <c r="B372" s="394"/>
      <c r="C372" s="394"/>
      <c r="D372" s="394"/>
      <c r="E372" s="384"/>
      <c r="F372" s="810"/>
      <c r="G372" s="811"/>
      <c r="H372" s="811"/>
      <c r="I372" s="812"/>
      <c r="K372" s="221" t="str">
        <f t="shared" si="21"/>
        <v/>
      </c>
      <c r="L372" s="221" t="str">
        <f t="shared" si="22"/>
        <v/>
      </c>
      <c r="M372" s="395" t="str">
        <f t="shared" si="23"/>
        <v/>
      </c>
      <c r="N372" s="395" t="str">
        <f t="shared" si="24"/>
        <v/>
      </c>
    </row>
    <row r="373" spans="1:14">
      <c r="A373" s="387">
        <v>344</v>
      </c>
      <c r="B373" s="394"/>
      <c r="C373" s="394"/>
      <c r="D373" s="394"/>
      <c r="E373" s="384"/>
      <c r="F373" s="810"/>
      <c r="G373" s="811"/>
      <c r="H373" s="811"/>
      <c r="I373" s="812"/>
      <c r="K373" s="221" t="str">
        <f t="shared" si="21"/>
        <v/>
      </c>
      <c r="L373" s="221" t="str">
        <f t="shared" si="22"/>
        <v/>
      </c>
      <c r="M373" s="395" t="str">
        <f t="shared" si="23"/>
        <v/>
      </c>
      <c r="N373" s="395" t="str">
        <f t="shared" si="24"/>
        <v/>
      </c>
    </row>
    <row r="374" spans="1:14">
      <c r="A374" s="387">
        <v>345</v>
      </c>
      <c r="B374" s="394"/>
      <c r="C374" s="394"/>
      <c r="D374" s="394"/>
      <c r="E374" s="384"/>
      <c r="F374" s="810"/>
      <c r="G374" s="811"/>
      <c r="H374" s="811"/>
      <c r="I374" s="812"/>
      <c r="K374" s="221" t="str">
        <f t="shared" si="21"/>
        <v/>
      </c>
      <c r="L374" s="221" t="str">
        <f t="shared" si="22"/>
        <v/>
      </c>
      <c r="M374" s="395" t="str">
        <f t="shared" si="23"/>
        <v/>
      </c>
      <c r="N374" s="395" t="str">
        <f t="shared" si="24"/>
        <v/>
      </c>
    </row>
    <row r="375" spans="1:14">
      <c r="A375" s="387">
        <v>346</v>
      </c>
      <c r="B375" s="394"/>
      <c r="C375" s="394"/>
      <c r="D375" s="394"/>
      <c r="E375" s="384"/>
      <c r="F375" s="810"/>
      <c r="G375" s="811"/>
      <c r="H375" s="811"/>
      <c r="I375" s="812"/>
      <c r="K375" s="221" t="str">
        <f t="shared" si="21"/>
        <v/>
      </c>
      <c r="L375" s="221" t="str">
        <f t="shared" si="22"/>
        <v/>
      </c>
      <c r="M375" s="395" t="str">
        <f t="shared" si="23"/>
        <v/>
      </c>
      <c r="N375" s="395" t="str">
        <f t="shared" si="24"/>
        <v/>
      </c>
    </row>
    <row r="376" spans="1:14">
      <c r="A376" s="387">
        <v>347</v>
      </c>
      <c r="B376" s="394"/>
      <c r="C376" s="394"/>
      <c r="D376" s="394"/>
      <c r="E376" s="384"/>
      <c r="F376" s="810"/>
      <c r="G376" s="811"/>
      <c r="H376" s="811"/>
      <c r="I376" s="812"/>
      <c r="K376" s="221" t="str">
        <f t="shared" si="21"/>
        <v/>
      </c>
      <c r="L376" s="221" t="str">
        <f t="shared" si="22"/>
        <v/>
      </c>
      <c r="M376" s="395" t="str">
        <f t="shared" si="23"/>
        <v/>
      </c>
      <c r="N376" s="395" t="str">
        <f t="shared" si="24"/>
        <v/>
      </c>
    </row>
    <row r="377" spans="1:14">
      <c r="A377" s="387">
        <v>348</v>
      </c>
      <c r="B377" s="394"/>
      <c r="C377" s="394"/>
      <c r="D377" s="394"/>
      <c r="E377" s="384"/>
      <c r="F377" s="810"/>
      <c r="G377" s="811"/>
      <c r="H377" s="811"/>
      <c r="I377" s="812"/>
      <c r="K377" s="221" t="str">
        <f t="shared" si="21"/>
        <v/>
      </c>
      <c r="L377" s="221" t="str">
        <f t="shared" si="22"/>
        <v/>
      </c>
      <c r="M377" s="395" t="str">
        <f t="shared" si="23"/>
        <v/>
      </c>
      <c r="N377" s="395" t="str">
        <f t="shared" si="24"/>
        <v/>
      </c>
    </row>
    <row r="378" spans="1:14">
      <c r="A378" s="387">
        <v>349</v>
      </c>
      <c r="B378" s="394"/>
      <c r="C378" s="394"/>
      <c r="D378" s="394"/>
      <c r="E378" s="384"/>
      <c r="F378" s="810"/>
      <c r="G378" s="811"/>
      <c r="H378" s="811"/>
      <c r="I378" s="812"/>
      <c r="K378" s="221" t="str">
        <f t="shared" si="21"/>
        <v/>
      </c>
      <c r="L378" s="221" t="str">
        <f t="shared" si="22"/>
        <v/>
      </c>
      <c r="M378" s="395" t="str">
        <f t="shared" si="23"/>
        <v/>
      </c>
      <c r="N378" s="395" t="str">
        <f t="shared" si="24"/>
        <v/>
      </c>
    </row>
    <row r="379" spans="1:14">
      <c r="A379" s="387">
        <v>350</v>
      </c>
      <c r="B379" s="394"/>
      <c r="C379" s="394"/>
      <c r="D379" s="394"/>
      <c r="E379" s="384"/>
      <c r="F379" s="810"/>
      <c r="G379" s="811"/>
      <c r="H379" s="811"/>
      <c r="I379" s="812"/>
      <c r="K379" s="221" t="str">
        <f t="shared" si="21"/>
        <v/>
      </c>
      <c r="L379" s="221" t="str">
        <f t="shared" si="22"/>
        <v/>
      </c>
      <c r="M379" s="395" t="str">
        <f t="shared" si="23"/>
        <v/>
      </c>
      <c r="N379" s="395" t="str">
        <f t="shared" si="24"/>
        <v/>
      </c>
    </row>
    <row r="380" spans="1:14">
      <c r="A380" s="387">
        <v>351</v>
      </c>
      <c r="B380" s="394"/>
      <c r="C380" s="394"/>
      <c r="D380" s="394"/>
      <c r="E380" s="384"/>
      <c r="F380" s="810"/>
      <c r="G380" s="811"/>
      <c r="H380" s="811"/>
      <c r="I380" s="812"/>
      <c r="K380" s="221" t="str">
        <f t="shared" si="21"/>
        <v/>
      </c>
      <c r="L380" s="221" t="str">
        <f t="shared" si="22"/>
        <v/>
      </c>
      <c r="M380" s="395" t="str">
        <f t="shared" si="23"/>
        <v/>
      </c>
      <c r="N380" s="395" t="str">
        <f t="shared" si="24"/>
        <v/>
      </c>
    </row>
    <row r="381" spans="1:14">
      <c r="A381" s="387">
        <v>352</v>
      </c>
      <c r="B381" s="394"/>
      <c r="C381" s="394"/>
      <c r="D381" s="394"/>
      <c r="E381" s="384"/>
      <c r="F381" s="810"/>
      <c r="G381" s="811"/>
      <c r="H381" s="811"/>
      <c r="I381" s="812"/>
      <c r="K381" s="221" t="str">
        <f t="shared" si="21"/>
        <v/>
      </c>
      <c r="L381" s="221" t="str">
        <f t="shared" si="22"/>
        <v/>
      </c>
      <c r="M381" s="395" t="str">
        <f t="shared" si="23"/>
        <v/>
      </c>
      <c r="N381" s="395" t="str">
        <f t="shared" si="24"/>
        <v/>
      </c>
    </row>
    <row r="382" spans="1:14">
      <c r="A382" s="387">
        <v>353</v>
      </c>
      <c r="B382" s="394"/>
      <c r="C382" s="394"/>
      <c r="D382" s="394"/>
      <c r="E382" s="384"/>
      <c r="F382" s="810"/>
      <c r="G382" s="811"/>
      <c r="H382" s="811"/>
      <c r="I382" s="812"/>
      <c r="K382" s="221" t="str">
        <f t="shared" si="21"/>
        <v/>
      </c>
      <c r="L382" s="221" t="str">
        <f t="shared" si="22"/>
        <v/>
      </c>
      <c r="M382" s="395" t="str">
        <f t="shared" si="23"/>
        <v/>
      </c>
      <c r="N382" s="395" t="str">
        <f t="shared" si="24"/>
        <v/>
      </c>
    </row>
    <row r="383" spans="1:14">
      <c r="A383" s="387">
        <v>354</v>
      </c>
      <c r="B383" s="394"/>
      <c r="C383" s="394"/>
      <c r="D383" s="394"/>
      <c r="E383" s="384"/>
      <c r="F383" s="810"/>
      <c r="G383" s="811"/>
      <c r="H383" s="811"/>
      <c r="I383" s="812"/>
      <c r="K383" s="221" t="str">
        <f t="shared" si="21"/>
        <v/>
      </c>
      <c r="L383" s="221" t="str">
        <f t="shared" si="22"/>
        <v/>
      </c>
      <c r="M383" s="395" t="str">
        <f t="shared" si="23"/>
        <v/>
      </c>
      <c r="N383" s="395" t="str">
        <f t="shared" si="24"/>
        <v/>
      </c>
    </row>
    <row r="384" spans="1:14">
      <c r="A384" s="387">
        <v>355</v>
      </c>
      <c r="B384" s="394"/>
      <c r="C384" s="394"/>
      <c r="D384" s="394"/>
      <c r="E384" s="384"/>
      <c r="F384" s="810"/>
      <c r="G384" s="811"/>
      <c r="H384" s="811"/>
      <c r="I384" s="812"/>
      <c r="K384" s="221" t="str">
        <f t="shared" si="21"/>
        <v/>
      </c>
      <c r="L384" s="221" t="str">
        <f t="shared" si="22"/>
        <v/>
      </c>
      <c r="M384" s="395" t="str">
        <f t="shared" si="23"/>
        <v/>
      </c>
      <c r="N384" s="395" t="str">
        <f t="shared" si="24"/>
        <v/>
      </c>
    </row>
    <row r="385" spans="1:14">
      <c r="A385" s="387">
        <v>356</v>
      </c>
      <c r="B385" s="394"/>
      <c r="C385" s="394"/>
      <c r="D385" s="394"/>
      <c r="E385" s="384"/>
      <c r="F385" s="810"/>
      <c r="G385" s="811"/>
      <c r="H385" s="811"/>
      <c r="I385" s="812"/>
      <c r="K385" s="221" t="str">
        <f t="shared" si="21"/>
        <v/>
      </c>
      <c r="L385" s="221" t="str">
        <f t="shared" si="22"/>
        <v/>
      </c>
      <c r="M385" s="395" t="str">
        <f t="shared" si="23"/>
        <v/>
      </c>
      <c r="N385" s="395" t="str">
        <f t="shared" si="24"/>
        <v/>
      </c>
    </row>
    <row r="386" spans="1:14">
      <c r="A386" s="387">
        <v>357</v>
      </c>
      <c r="B386" s="394"/>
      <c r="C386" s="394"/>
      <c r="D386" s="394"/>
      <c r="E386" s="384"/>
      <c r="F386" s="810"/>
      <c r="G386" s="811"/>
      <c r="H386" s="811"/>
      <c r="I386" s="812"/>
      <c r="K386" s="221" t="str">
        <f t="shared" si="21"/>
        <v/>
      </c>
      <c r="L386" s="221" t="str">
        <f t="shared" si="22"/>
        <v/>
      </c>
      <c r="M386" s="395" t="str">
        <f t="shared" si="23"/>
        <v/>
      </c>
      <c r="N386" s="395" t="str">
        <f t="shared" si="24"/>
        <v/>
      </c>
    </row>
    <row r="387" spans="1:14">
      <c r="A387" s="387">
        <v>358</v>
      </c>
      <c r="B387" s="394"/>
      <c r="C387" s="394"/>
      <c r="D387" s="394"/>
      <c r="E387" s="384"/>
      <c r="F387" s="810"/>
      <c r="G387" s="811"/>
      <c r="H387" s="811"/>
      <c r="I387" s="812"/>
      <c r="K387" s="221" t="str">
        <f t="shared" si="21"/>
        <v/>
      </c>
      <c r="L387" s="221" t="str">
        <f t="shared" si="22"/>
        <v/>
      </c>
      <c r="M387" s="395" t="str">
        <f t="shared" si="23"/>
        <v/>
      </c>
      <c r="N387" s="395" t="str">
        <f t="shared" si="24"/>
        <v/>
      </c>
    </row>
    <row r="388" spans="1:14">
      <c r="A388" s="387">
        <v>359</v>
      </c>
      <c r="B388" s="394"/>
      <c r="C388" s="394"/>
      <c r="D388" s="394"/>
      <c r="E388" s="384"/>
      <c r="F388" s="810"/>
      <c r="G388" s="811"/>
      <c r="H388" s="811"/>
      <c r="I388" s="812"/>
      <c r="K388" s="221" t="str">
        <f t="shared" si="21"/>
        <v/>
      </c>
      <c r="L388" s="221" t="str">
        <f t="shared" si="22"/>
        <v/>
      </c>
      <c r="M388" s="395" t="str">
        <f t="shared" si="23"/>
        <v/>
      </c>
      <c r="N388" s="395" t="str">
        <f t="shared" si="24"/>
        <v/>
      </c>
    </row>
    <row r="389" spans="1:14">
      <c r="A389" s="387">
        <v>360</v>
      </c>
      <c r="B389" s="394"/>
      <c r="C389" s="394"/>
      <c r="D389" s="394"/>
      <c r="E389" s="384"/>
      <c r="F389" s="810"/>
      <c r="G389" s="811"/>
      <c r="H389" s="811"/>
      <c r="I389" s="812"/>
      <c r="K389" s="221" t="str">
        <f t="shared" si="21"/>
        <v/>
      </c>
      <c r="L389" s="221" t="str">
        <f t="shared" si="22"/>
        <v/>
      </c>
      <c r="M389" s="395" t="str">
        <f t="shared" si="23"/>
        <v/>
      </c>
      <c r="N389" s="395" t="str">
        <f t="shared" si="24"/>
        <v/>
      </c>
    </row>
    <row r="390" spans="1:14">
      <c r="A390" s="387">
        <v>361</v>
      </c>
      <c r="B390" s="394"/>
      <c r="C390" s="394"/>
      <c r="D390" s="394"/>
      <c r="E390" s="384"/>
      <c r="F390" s="810"/>
      <c r="G390" s="811"/>
      <c r="H390" s="811"/>
      <c r="I390" s="812"/>
      <c r="K390" s="221" t="str">
        <f t="shared" si="21"/>
        <v/>
      </c>
      <c r="L390" s="221" t="str">
        <f t="shared" si="22"/>
        <v/>
      </c>
      <c r="M390" s="395" t="str">
        <f t="shared" si="23"/>
        <v/>
      </c>
      <c r="N390" s="395" t="str">
        <f t="shared" si="24"/>
        <v/>
      </c>
    </row>
    <row r="391" spans="1:14">
      <c r="A391" s="387">
        <v>362</v>
      </c>
      <c r="B391" s="394"/>
      <c r="C391" s="394"/>
      <c r="D391" s="394"/>
      <c r="E391" s="384"/>
      <c r="F391" s="810"/>
      <c r="G391" s="811"/>
      <c r="H391" s="811"/>
      <c r="I391" s="812"/>
      <c r="K391" s="221" t="str">
        <f t="shared" si="21"/>
        <v/>
      </c>
      <c r="L391" s="221" t="str">
        <f t="shared" si="22"/>
        <v/>
      </c>
      <c r="M391" s="395" t="str">
        <f t="shared" si="23"/>
        <v/>
      </c>
      <c r="N391" s="395" t="str">
        <f t="shared" si="24"/>
        <v/>
      </c>
    </row>
    <row r="392" spans="1:14">
      <c r="A392" s="387">
        <v>363</v>
      </c>
      <c r="B392" s="394"/>
      <c r="C392" s="394"/>
      <c r="D392" s="394"/>
      <c r="E392" s="384"/>
      <c r="F392" s="810"/>
      <c r="G392" s="811"/>
      <c r="H392" s="811"/>
      <c r="I392" s="812"/>
      <c r="K392" s="221" t="str">
        <f t="shared" si="21"/>
        <v/>
      </c>
      <c r="L392" s="221" t="str">
        <f t="shared" si="22"/>
        <v/>
      </c>
      <c r="M392" s="395" t="str">
        <f t="shared" si="23"/>
        <v/>
      </c>
      <c r="N392" s="395" t="str">
        <f t="shared" si="24"/>
        <v/>
      </c>
    </row>
    <row r="393" spans="1:14">
      <c r="A393" s="387">
        <v>364</v>
      </c>
      <c r="B393" s="394"/>
      <c r="C393" s="394"/>
      <c r="D393" s="394"/>
      <c r="E393" s="384"/>
      <c r="F393" s="810"/>
      <c r="G393" s="811"/>
      <c r="H393" s="811"/>
      <c r="I393" s="812"/>
      <c r="K393" s="221" t="str">
        <f t="shared" si="21"/>
        <v/>
      </c>
      <c r="L393" s="221" t="str">
        <f t="shared" si="22"/>
        <v/>
      </c>
      <c r="M393" s="395" t="str">
        <f t="shared" si="23"/>
        <v/>
      </c>
      <c r="N393" s="395" t="str">
        <f t="shared" si="24"/>
        <v/>
      </c>
    </row>
    <row r="394" spans="1:14">
      <c r="A394" s="387">
        <v>365</v>
      </c>
      <c r="B394" s="394"/>
      <c r="C394" s="394"/>
      <c r="D394" s="394"/>
      <c r="E394" s="384"/>
      <c r="F394" s="810"/>
      <c r="G394" s="811"/>
      <c r="H394" s="811"/>
      <c r="I394" s="812"/>
      <c r="K394" s="221" t="str">
        <f t="shared" si="21"/>
        <v/>
      </c>
      <c r="L394" s="221" t="str">
        <f t="shared" si="22"/>
        <v/>
      </c>
      <c r="M394" s="395" t="str">
        <f t="shared" si="23"/>
        <v/>
      </c>
      <c r="N394" s="395" t="str">
        <f t="shared" si="24"/>
        <v/>
      </c>
    </row>
    <row r="395" spans="1:14">
      <c r="A395" s="387">
        <v>366</v>
      </c>
      <c r="B395" s="394"/>
      <c r="C395" s="394"/>
      <c r="D395" s="394"/>
      <c r="E395" s="384"/>
      <c r="F395" s="810"/>
      <c r="G395" s="811"/>
      <c r="H395" s="811"/>
      <c r="I395" s="812"/>
      <c r="K395" s="221" t="str">
        <f t="shared" si="21"/>
        <v/>
      </c>
      <c r="L395" s="221" t="str">
        <f t="shared" si="22"/>
        <v/>
      </c>
      <c r="M395" s="395" t="str">
        <f t="shared" si="23"/>
        <v/>
      </c>
      <c r="N395" s="395" t="str">
        <f t="shared" si="24"/>
        <v/>
      </c>
    </row>
    <row r="396" spans="1:14">
      <c r="A396" s="387">
        <v>367</v>
      </c>
      <c r="B396" s="394"/>
      <c r="C396" s="394"/>
      <c r="D396" s="394"/>
      <c r="E396" s="384"/>
      <c r="F396" s="810"/>
      <c r="G396" s="811"/>
      <c r="H396" s="811"/>
      <c r="I396" s="812"/>
      <c r="K396" s="221" t="str">
        <f t="shared" si="21"/>
        <v/>
      </c>
      <c r="L396" s="221" t="str">
        <f t="shared" si="22"/>
        <v/>
      </c>
      <c r="M396" s="395" t="str">
        <f t="shared" si="23"/>
        <v/>
      </c>
      <c r="N396" s="395" t="str">
        <f t="shared" si="24"/>
        <v/>
      </c>
    </row>
    <row r="397" spans="1:14">
      <c r="A397" s="387">
        <v>368</v>
      </c>
      <c r="B397" s="394"/>
      <c r="C397" s="394"/>
      <c r="D397" s="394"/>
      <c r="E397" s="384"/>
      <c r="F397" s="810"/>
      <c r="G397" s="811"/>
      <c r="H397" s="811"/>
      <c r="I397" s="812"/>
      <c r="K397" s="221" t="str">
        <f t="shared" si="21"/>
        <v/>
      </c>
      <c r="L397" s="221" t="str">
        <f t="shared" si="22"/>
        <v/>
      </c>
      <c r="M397" s="395" t="str">
        <f t="shared" si="23"/>
        <v/>
      </c>
      <c r="N397" s="395" t="str">
        <f t="shared" si="24"/>
        <v/>
      </c>
    </row>
    <row r="398" spans="1:14">
      <c r="A398" s="387">
        <v>369</v>
      </c>
      <c r="B398" s="394"/>
      <c r="C398" s="394"/>
      <c r="D398" s="394"/>
      <c r="E398" s="384"/>
      <c r="F398" s="810"/>
      <c r="G398" s="811"/>
      <c r="H398" s="811"/>
      <c r="I398" s="812"/>
      <c r="K398" s="221" t="str">
        <f t="shared" si="21"/>
        <v/>
      </c>
      <c r="L398" s="221" t="str">
        <f t="shared" si="22"/>
        <v/>
      </c>
      <c r="M398" s="395" t="str">
        <f t="shared" si="23"/>
        <v/>
      </c>
      <c r="N398" s="395" t="str">
        <f t="shared" si="24"/>
        <v/>
      </c>
    </row>
    <row r="399" spans="1:14">
      <c r="A399" s="387">
        <v>370</v>
      </c>
      <c r="B399" s="394"/>
      <c r="C399" s="394"/>
      <c r="D399" s="394"/>
      <c r="E399" s="384"/>
      <c r="F399" s="810"/>
      <c r="G399" s="811"/>
      <c r="H399" s="811"/>
      <c r="I399" s="812"/>
      <c r="K399" s="221" t="str">
        <f t="shared" si="21"/>
        <v/>
      </c>
      <c r="L399" s="221" t="str">
        <f t="shared" si="22"/>
        <v/>
      </c>
      <c r="M399" s="395" t="str">
        <f t="shared" si="23"/>
        <v/>
      </c>
      <c r="N399" s="395" t="str">
        <f t="shared" si="24"/>
        <v/>
      </c>
    </row>
    <row r="400" spans="1:14">
      <c r="A400" s="387">
        <v>371</v>
      </c>
      <c r="B400" s="394"/>
      <c r="C400" s="394"/>
      <c r="D400" s="394"/>
      <c r="E400" s="384"/>
      <c r="F400" s="810"/>
      <c r="G400" s="811"/>
      <c r="H400" s="811"/>
      <c r="I400" s="812"/>
      <c r="K400" s="221" t="str">
        <f t="shared" si="21"/>
        <v/>
      </c>
      <c r="L400" s="221" t="str">
        <f t="shared" si="22"/>
        <v/>
      </c>
      <c r="M400" s="395" t="str">
        <f t="shared" si="23"/>
        <v/>
      </c>
      <c r="N400" s="395" t="str">
        <f t="shared" si="24"/>
        <v/>
      </c>
    </row>
    <row r="401" spans="1:14">
      <c r="A401" s="387">
        <v>372</v>
      </c>
      <c r="B401" s="394"/>
      <c r="C401" s="394"/>
      <c r="D401" s="394"/>
      <c r="E401" s="384"/>
      <c r="F401" s="810"/>
      <c r="G401" s="811"/>
      <c r="H401" s="811"/>
      <c r="I401" s="812"/>
      <c r="K401" s="221" t="str">
        <f t="shared" si="21"/>
        <v/>
      </c>
      <c r="L401" s="221" t="str">
        <f t="shared" si="22"/>
        <v/>
      </c>
      <c r="M401" s="395" t="str">
        <f t="shared" si="23"/>
        <v/>
      </c>
      <c r="N401" s="395" t="str">
        <f t="shared" si="24"/>
        <v/>
      </c>
    </row>
    <row r="402" spans="1:14">
      <c r="A402" s="387">
        <v>373</v>
      </c>
      <c r="B402" s="394"/>
      <c r="C402" s="394"/>
      <c r="D402" s="394"/>
      <c r="E402" s="384"/>
      <c r="F402" s="810"/>
      <c r="G402" s="811"/>
      <c r="H402" s="811"/>
      <c r="I402" s="812"/>
      <c r="K402" s="221" t="str">
        <f t="shared" si="21"/>
        <v/>
      </c>
      <c r="L402" s="221" t="str">
        <f t="shared" si="22"/>
        <v/>
      </c>
      <c r="M402" s="395" t="str">
        <f t="shared" si="23"/>
        <v/>
      </c>
      <c r="N402" s="395" t="str">
        <f t="shared" si="24"/>
        <v/>
      </c>
    </row>
    <row r="403" spans="1:14">
      <c r="A403" s="387">
        <v>374</v>
      </c>
      <c r="B403" s="394"/>
      <c r="C403" s="394"/>
      <c r="D403" s="394"/>
      <c r="E403" s="384"/>
      <c r="F403" s="810"/>
      <c r="G403" s="811"/>
      <c r="H403" s="811"/>
      <c r="I403" s="812"/>
      <c r="K403" s="221" t="str">
        <f t="shared" si="21"/>
        <v/>
      </c>
      <c r="L403" s="221" t="str">
        <f t="shared" si="22"/>
        <v/>
      </c>
      <c r="M403" s="395" t="str">
        <f t="shared" si="23"/>
        <v/>
      </c>
      <c r="N403" s="395" t="str">
        <f t="shared" si="24"/>
        <v/>
      </c>
    </row>
    <row r="404" spans="1:14">
      <c r="A404" s="387">
        <v>375</v>
      </c>
      <c r="B404" s="394"/>
      <c r="C404" s="394"/>
      <c r="D404" s="394"/>
      <c r="E404" s="384"/>
      <c r="F404" s="810"/>
      <c r="G404" s="811"/>
      <c r="H404" s="811"/>
      <c r="I404" s="812"/>
      <c r="K404" s="221" t="str">
        <f t="shared" si="21"/>
        <v/>
      </c>
      <c r="L404" s="221" t="str">
        <f t="shared" si="22"/>
        <v/>
      </c>
      <c r="M404" s="395" t="str">
        <f t="shared" si="23"/>
        <v/>
      </c>
      <c r="N404" s="395" t="str">
        <f t="shared" si="24"/>
        <v/>
      </c>
    </row>
    <row r="405" spans="1:14">
      <c r="A405" s="387">
        <v>376</v>
      </c>
      <c r="B405" s="394"/>
      <c r="C405" s="394"/>
      <c r="D405" s="394"/>
      <c r="E405" s="384"/>
      <c r="F405" s="810"/>
      <c r="G405" s="811"/>
      <c r="H405" s="811"/>
      <c r="I405" s="812"/>
      <c r="K405" s="221" t="str">
        <f t="shared" si="21"/>
        <v/>
      </c>
      <c r="L405" s="221" t="str">
        <f t="shared" si="22"/>
        <v/>
      </c>
      <c r="M405" s="395" t="str">
        <f t="shared" si="23"/>
        <v/>
      </c>
      <c r="N405" s="395" t="str">
        <f t="shared" si="24"/>
        <v/>
      </c>
    </row>
    <row r="406" spans="1:14">
      <c r="A406" s="387">
        <v>377</v>
      </c>
      <c r="B406" s="394"/>
      <c r="C406" s="394"/>
      <c r="D406" s="394"/>
      <c r="E406" s="384"/>
      <c r="F406" s="810"/>
      <c r="G406" s="811"/>
      <c r="H406" s="811"/>
      <c r="I406" s="812"/>
      <c r="K406" s="221" t="str">
        <f t="shared" si="21"/>
        <v/>
      </c>
      <c r="L406" s="221" t="str">
        <f t="shared" si="22"/>
        <v/>
      </c>
      <c r="M406" s="395" t="str">
        <f t="shared" si="23"/>
        <v/>
      </c>
      <c r="N406" s="395" t="str">
        <f t="shared" si="24"/>
        <v/>
      </c>
    </row>
    <row r="407" spans="1:14">
      <c r="A407" s="387">
        <v>378</v>
      </c>
      <c r="B407" s="394"/>
      <c r="C407" s="394"/>
      <c r="D407" s="394"/>
      <c r="E407" s="384"/>
      <c r="F407" s="810"/>
      <c r="G407" s="811"/>
      <c r="H407" s="811"/>
      <c r="I407" s="812"/>
      <c r="K407" s="221" t="str">
        <f t="shared" si="21"/>
        <v/>
      </c>
      <c r="L407" s="221" t="str">
        <f t="shared" si="22"/>
        <v/>
      </c>
      <c r="M407" s="395" t="str">
        <f t="shared" si="23"/>
        <v/>
      </c>
      <c r="N407" s="395" t="str">
        <f t="shared" si="24"/>
        <v/>
      </c>
    </row>
    <row r="408" spans="1:14">
      <c r="A408" s="387">
        <v>379</v>
      </c>
      <c r="B408" s="394"/>
      <c r="C408" s="394"/>
      <c r="D408" s="394"/>
      <c r="E408" s="384"/>
      <c r="F408" s="810"/>
      <c r="G408" s="811"/>
      <c r="H408" s="811"/>
      <c r="I408" s="812"/>
      <c r="K408" s="221" t="str">
        <f t="shared" si="21"/>
        <v/>
      </c>
      <c r="L408" s="221" t="str">
        <f t="shared" si="22"/>
        <v/>
      </c>
      <c r="M408" s="395" t="str">
        <f t="shared" si="23"/>
        <v/>
      </c>
      <c r="N408" s="395" t="str">
        <f t="shared" si="24"/>
        <v/>
      </c>
    </row>
    <row r="409" spans="1:14">
      <c r="A409" s="387">
        <v>380</v>
      </c>
      <c r="B409" s="394"/>
      <c r="C409" s="394"/>
      <c r="D409" s="394"/>
      <c r="E409" s="384"/>
      <c r="F409" s="810"/>
      <c r="G409" s="811"/>
      <c r="H409" s="811"/>
      <c r="I409" s="812"/>
      <c r="K409" s="221" t="str">
        <f t="shared" si="21"/>
        <v/>
      </c>
      <c r="L409" s="221" t="str">
        <f t="shared" si="22"/>
        <v/>
      </c>
      <c r="M409" s="395" t="str">
        <f t="shared" si="23"/>
        <v/>
      </c>
      <c r="N409" s="395" t="str">
        <f t="shared" si="24"/>
        <v/>
      </c>
    </row>
    <row r="410" spans="1:14">
      <c r="A410" s="387">
        <v>381</v>
      </c>
      <c r="B410" s="394"/>
      <c r="C410" s="394"/>
      <c r="D410" s="394"/>
      <c r="E410" s="384"/>
      <c r="F410" s="810"/>
      <c r="G410" s="811"/>
      <c r="H410" s="811"/>
      <c r="I410" s="812"/>
      <c r="K410" s="221" t="str">
        <f t="shared" si="21"/>
        <v/>
      </c>
      <c r="L410" s="221" t="str">
        <f t="shared" si="22"/>
        <v/>
      </c>
      <c r="M410" s="395" t="str">
        <f t="shared" si="23"/>
        <v/>
      </c>
      <c r="N410" s="395" t="str">
        <f t="shared" si="24"/>
        <v/>
      </c>
    </row>
    <row r="411" spans="1:14">
      <c r="A411" s="387">
        <v>382</v>
      </c>
      <c r="B411" s="394"/>
      <c r="C411" s="394"/>
      <c r="D411" s="394"/>
      <c r="E411" s="384"/>
      <c r="F411" s="810"/>
      <c r="G411" s="811"/>
      <c r="H411" s="811"/>
      <c r="I411" s="812"/>
      <c r="K411" s="221" t="str">
        <f t="shared" si="21"/>
        <v/>
      </c>
      <c r="L411" s="221" t="str">
        <f t="shared" si="22"/>
        <v/>
      </c>
      <c r="M411" s="395" t="str">
        <f t="shared" si="23"/>
        <v/>
      </c>
      <c r="N411" s="395" t="str">
        <f t="shared" si="24"/>
        <v/>
      </c>
    </row>
    <row r="412" spans="1:14">
      <c r="A412" s="387">
        <v>383</v>
      </c>
      <c r="B412" s="394"/>
      <c r="C412" s="394"/>
      <c r="D412" s="394"/>
      <c r="E412" s="384"/>
      <c r="F412" s="810"/>
      <c r="G412" s="811"/>
      <c r="H412" s="811"/>
      <c r="I412" s="812"/>
      <c r="K412" s="221" t="str">
        <f t="shared" si="21"/>
        <v/>
      </c>
      <c r="L412" s="221" t="str">
        <f t="shared" si="22"/>
        <v/>
      </c>
      <c r="M412" s="395" t="str">
        <f t="shared" si="23"/>
        <v/>
      </c>
      <c r="N412" s="395" t="str">
        <f t="shared" si="24"/>
        <v/>
      </c>
    </row>
    <row r="413" spans="1:14">
      <c r="A413" s="387">
        <v>384</v>
      </c>
      <c r="B413" s="394"/>
      <c r="C413" s="394"/>
      <c r="D413" s="394"/>
      <c r="E413" s="384"/>
      <c r="F413" s="810"/>
      <c r="G413" s="811"/>
      <c r="H413" s="811"/>
      <c r="I413" s="812"/>
      <c r="K413" s="221" t="str">
        <f t="shared" si="21"/>
        <v/>
      </c>
      <c r="L413" s="221" t="str">
        <f t="shared" si="22"/>
        <v/>
      </c>
      <c r="M413" s="395" t="str">
        <f t="shared" si="23"/>
        <v/>
      </c>
      <c r="N413" s="395" t="str">
        <f t="shared" si="24"/>
        <v/>
      </c>
    </row>
    <row r="414" spans="1:14">
      <c r="A414" s="387">
        <v>385</v>
      </c>
      <c r="B414" s="394"/>
      <c r="C414" s="394"/>
      <c r="D414" s="394"/>
      <c r="E414" s="384"/>
      <c r="F414" s="810"/>
      <c r="G414" s="811"/>
      <c r="H414" s="811"/>
      <c r="I414" s="812"/>
      <c r="K414" s="221" t="str">
        <f t="shared" si="21"/>
        <v/>
      </c>
      <c r="L414" s="221" t="str">
        <f t="shared" si="22"/>
        <v/>
      </c>
      <c r="M414" s="395" t="str">
        <f t="shared" si="23"/>
        <v/>
      </c>
      <c r="N414" s="395" t="str">
        <f t="shared" si="24"/>
        <v/>
      </c>
    </row>
    <row r="415" spans="1:14">
      <c r="A415" s="387">
        <v>386</v>
      </c>
      <c r="B415" s="394"/>
      <c r="C415" s="394"/>
      <c r="D415" s="394"/>
      <c r="E415" s="384"/>
      <c r="F415" s="810"/>
      <c r="G415" s="811"/>
      <c r="H415" s="811"/>
      <c r="I415" s="812"/>
      <c r="K415" s="221" t="str">
        <f t="shared" ref="K415:K478" si="25">IF(F415="","",_xlfn.XLOOKUP(F415,$J$8:$J$22,$B$8:$B$22))</f>
        <v/>
      </c>
      <c r="L415" s="221" t="str">
        <f t="shared" ref="L415:L478" si="26">IF(F415="","",_xlfn.XLOOKUP(F415,$J$8:$J$22,$C$8:$C$22))</f>
        <v/>
      </c>
      <c r="M415" s="395" t="str">
        <f t="shared" ref="M415:M478" si="27">IF(F415="","",_xlfn.XLOOKUP(F415,$J$8:$J$22,$D$8:$D$22))</f>
        <v/>
      </c>
      <c r="N415" s="395" t="str">
        <f t="shared" ref="N415:N478" si="28">IF(F415="","",_xlfn.XLOOKUP(F415,$J$8:$J$22,$E$8:$E$22))</f>
        <v/>
      </c>
    </row>
    <row r="416" spans="1:14">
      <c r="A416" s="387">
        <v>387</v>
      </c>
      <c r="B416" s="394"/>
      <c r="C416" s="394"/>
      <c r="D416" s="394"/>
      <c r="E416" s="384"/>
      <c r="F416" s="810"/>
      <c r="G416" s="811"/>
      <c r="H416" s="811"/>
      <c r="I416" s="812"/>
      <c r="K416" s="221" t="str">
        <f t="shared" si="25"/>
        <v/>
      </c>
      <c r="L416" s="221" t="str">
        <f t="shared" si="26"/>
        <v/>
      </c>
      <c r="M416" s="395" t="str">
        <f t="shared" si="27"/>
        <v/>
      </c>
      <c r="N416" s="395" t="str">
        <f t="shared" si="28"/>
        <v/>
      </c>
    </row>
    <row r="417" spans="1:14">
      <c r="A417" s="387">
        <v>388</v>
      </c>
      <c r="B417" s="394"/>
      <c r="C417" s="394"/>
      <c r="D417" s="394"/>
      <c r="E417" s="384"/>
      <c r="F417" s="810"/>
      <c r="G417" s="811"/>
      <c r="H417" s="811"/>
      <c r="I417" s="812"/>
      <c r="K417" s="221" t="str">
        <f t="shared" si="25"/>
        <v/>
      </c>
      <c r="L417" s="221" t="str">
        <f t="shared" si="26"/>
        <v/>
      </c>
      <c r="M417" s="395" t="str">
        <f t="shared" si="27"/>
        <v/>
      </c>
      <c r="N417" s="395" t="str">
        <f t="shared" si="28"/>
        <v/>
      </c>
    </row>
    <row r="418" spans="1:14">
      <c r="A418" s="387">
        <v>389</v>
      </c>
      <c r="B418" s="394"/>
      <c r="C418" s="394"/>
      <c r="D418" s="394"/>
      <c r="E418" s="384"/>
      <c r="F418" s="810"/>
      <c r="G418" s="811"/>
      <c r="H418" s="811"/>
      <c r="I418" s="812"/>
      <c r="K418" s="221" t="str">
        <f t="shared" si="25"/>
        <v/>
      </c>
      <c r="L418" s="221" t="str">
        <f t="shared" si="26"/>
        <v/>
      </c>
      <c r="M418" s="395" t="str">
        <f t="shared" si="27"/>
        <v/>
      </c>
      <c r="N418" s="395" t="str">
        <f t="shared" si="28"/>
        <v/>
      </c>
    </row>
    <row r="419" spans="1:14">
      <c r="A419" s="387">
        <v>390</v>
      </c>
      <c r="B419" s="394"/>
      <c r="C419" s="394"/>
      <c r="D419" s="394"/>
      <c r="E419" s="384"/>
      <c r="F419" s="810"/>
      <c r="G419" s="811"/>
      <c r="H419" s="811"/>
      <c r="I419" s="812"/>
      <c r="K419" s="221" t="str">
        <f t="shared" si="25"/>
        <v/>
      </c>
      <c r="L419" s="221" t="str">
        <f t="shared" si="26"/>
        <v/>
      </c>
      <c r="M419" s="395" t="str">
        <f t="shared" si="27"/>
        <v/>
      </c>
      <c r="N419" s="395" t="str">
        <f t="shared" si="28"/>
        <v/>
      </c>
    </row>
    <row r="420" spans="1:14">
      <c r="A420" s="387">
        <v>391</v>
      </c>
      <c r="B420" s="394"/>
      <c r="C420" s="394"/>
      <c r="D420" s="394"/>
      <c r="E420" s="384"/>
      <c r="F420" s="810"/>
      <c r="G420" s="811"/>
      <c r="H420" s="811"/>
      <c r="I420" s="812"/>
      <c r="K420" s="221" t="str">
        <f t="shared" si="25"/>
        <v/>
      </c>
      <c r="L420" s="221" t="str">
        <f t="shared" si="26"/>
        <v/>
      </c>
      <c r="M420" s="395" t="str">
        <f t="shared" si="27"/>
        <v/>
      </c>
      <c r="N420" s="395" t="str">
        <f t="shared" si="28"/>
        <v/>
      </c>
    </row>
    <row r="421" spans="1:14">
      <c r="A421" s="387">
        <v>392</v>
      </c>
      <c r="B421" s="394"/>
      <c r="C421" s="394"/>
      <c r="D421" s="394"/>
      <c r="E421" s="384"/>
      <c r="F421" s="810"/>
      <c r="G421" s="811"/>
      <c r="H421" s="811"/>
      <c r="I421" s="812"/>
      <c r="K421" s="221" t="str">
        <f t="shared" si="25"/>
        <v/>
      </c>
      <c r="L421" s="221" t="str">
        <f t="shared" si="26"/>
        <v/>
      </c>
      <c r="M421" s="395" t="str">
        <f t="shared" si="27"/>
        <v/>
      </c>
      <c r="N421" s="395" t="str">
        <f t="shared" si="28"/>
        <v/>
      </c>
    </row>
    <row r="422" spans="1:14">
      <c r="A422" s="387">
        <v>393</v>
      </c>
      <c r="B422" s="394"/>
      <c r="C422" s="394"/>
      <c r="D422" s="394"/>
      <c r="E422" s="384"/>
      <c r="F422" s="810"/>
      <c r="G422" s="811"/>
      <c r="H422" s="811"/>
      <c r="I422" s="812"/>
      <c r="K422" s="221" t="str">
        <f t="shared" si="25"/>
        <v/>
      </c>
      <c r="L422" s="221" t="str">
        <f t="shared" si="26"/>
        <v/>
      </c>
      <c r="M422" s="395" t="str">
        <f t="shared" si="27"/>
        <v/>
      </c>
      <c r="N422" s="395" t="str">
        <f t="shared" si="28"/>
        <v/>
      </c>
    </row>
    <row r="423" spans="1:14">
      <c r="A423" s="387">
        <v>394</v>
      </c>
      <c r="B423" s="394"/>
      <c r="C423" s="394"/>
      <c r="D423" s="394"/>
      <c r="E423" s="384"/>
      <c r="F423" s="810"/>
      <c r="G423" s="811"/>
      <c r="H423" s="811"/>
      <c r="I423" s="812"/>
      <c r="K423" s="221" t="str">
        <f t="shared" si="25"/>
        <v/>
      </c>
      <c r="L423" s="221" t="str">
        <f t="shared" si="26"/>
        <v/>
      </c>
      <c r="M423" s="395" t="str">
        <f t="shared" si="27"/>
        <v/>
      </c>
      <c r="N423" s="395" t="str">
        <f t="shared" si="28"/>
        <v/>
      </c>
    </row>
    <row r="424" spans="1:14">
      <c r="A424" s="387">
        <v>395</v>
      </c>
      <c r="B424" s="394"/>
      <c r="C424" s="394"/>
      <c r="D424" s="394"/>
      <c r="E424" s="384"/>
      <c r="F424" s="810"/>
      <c r="G424" s="811"/>
      <c r="H424" s="811"/>
      <c r="I424" s="812"/>
      <c r="K424" s="221" t="str">
        <f t="shared" si="25"/>
        <v/>
      </c>
      <c r="L424" s="221" t="str">
        <f t="shared" si="26"/>
        <v/>
      </c>
      <c r="M424" s="395" t="str">
        <f t="shared" si="27"/>
        <v/>
      </c>
      <c r="N424" s="395" t="str">
        <f t="shared" si="28"/>
        <v/>
      </c>
    </row>
    <row r="425" spans="1:14">
      <c r="A425" s="387">
        <v>396</v>
      </c>
      <c r="B425" s="394"/>
      <c r="C425" s="394"/>
      <c r="D425" s="394"/>
      <c r="E425" s="384"/>
      <c r="F425" s="810"/>
      <c r="G425" s="811"/>
      <c r="H425" s="811"/>
      <c r="I425" s="812"/>
      <c r="K425" s="221" t="str">
        <f t="shared" si="25"/>
        <v/>
      </c>
      <c r="L425" s="221" t="str">
        <f t="shared" si="26"/>
        <v/>
      </c>
      <c r="M425" s="395" t="str">
        <f t="shared" si="27"/>
        <v/>
      </c>
      <c r="N425" s="395" t="str">
        <f t="shared" si="28"/>
        <v/>
      </c>
    </row>
    <row r="426" spans="1:14">
      <c r="A426" s="387">
        <v>397</v>
      </c>
      <c r="B426" s="394"/>
      <c r="C426" s="394"/>
      <c r="D426" s="394"/>
      <c r="E426" s="384"/>
      <c r="F426" s="810"/>
      <c r="G426" s="811"/>
      <c r="H426" s="811"/>
      <c r="I426" s="812"/>
      <c r="K426" s="221" t="str">
        <f t="shared" si="25"/>
        <v/>
      </c>
      <c r="L426" s="221" t="str">
        <f t="shared" si="26"/>
        <v/>
      </c>
      <c r="M426" s="395" t="str">
        <f t="shared" si="27"/>
        <v/>
      </c>
      <c r="N426" s="395" t="str">
        <f t="shared" si="28"/>
        <v/>
      </c>
    </row>
    <row r="427" spans="1:14">
      <c r="A427" s="387">
        <v>398</v>
      </c>
      <c r="B427" s="394"/>
      <c r="C427" s="394"/>
      <c r="D427" s="394"/>
      <c r="E427" s="384"/>
      <c r="F427" s="810"/>
      <c r="G427" s="811"/>
      <c r="H427" s="811"/>
      <c r="I427" s="812"/>
      <c r="K427" s="221" t="str">
        <f t="shared" si="25"/>
        <v/>
      </c>
      <c r="L427" s="221" t="str">
        <f t="shared" si="26"/>
        <v/>
      </c>
      <c r="M427" s="395" t="str">
        <f t="shared" si="27"/>
        <v/>
      </c>
      <c r="N427" s="395" t="str">
        <f t="shared" si="28"/>
        <v/>
      </c>
    </row>
    <row r="428" spans="1:14">
      <c r="A428" s="387">
        <v>399</v>
      </c>
      <c r="B428" s="394"/>
      <c r="C428" s="394"/>
      <c r="D428" s="394"/>
      <c r="E428" s="384"/>
      <c r="F428" s="810"/>
      <c r="G428" s="811"/>
      <c r="H428" s="811"/>
      <c r="I428" s="812"/>
      <c r="K428" s="221" t="str">
        <f t="shared" si="25"/>
        <v/>
      </c>
      <c r="L428" s="221" t="str">
        <f t="shared" si="26"/>
        <v/>
      </c>
      <c r="M428" s="395" t="str">
        <f t="shared" si="27"/>
        <v/>
      </c>
      <c r="N428" s="395" t="str">
        <f t="shared" si="28"/>
        <v/>
      </c>
    </row>
    <row r="429" spans="1:14">
      <c r="A429" s="387">
        <v>400</v>
      </c>
      <c r="B429" s="394"/>
      <c r="C429" s="394"/>
      <c r="D429" s="394"/>
      <c r="E429" s="384"/>
      <c r="F429" s="810"/>
      <c r="G429" s="811"/>
      <c r="H429" s="811"/>
      <c r="I429" s="812"/>
      <c r="K429" s="221" t="str">
        <f t="shared" si="25"/>
        <v/>
      </c>
      <c r="L429" s="221" t="str">
        <f t="shared" si="26"/>
        <v/>
      </c>
      <c r="M429" s="395" t="str">
        <f t="shared" si="27"/>
        <v/>
      </c>
      <c r="N429" s="395" t="str">
        <f t="shared" si="28"/>
        <v/>
      </c>
    </row>
    <row r="430" spans="1:14">
      <c r="A430" s="387">
        <v>401</v>
      </c>
      <c r="B430" s="394"/>
      <c r="C430" s="394"/>
      <c r="D430" s="394"/>
      <c r="E430" s="384"/>
      <c r="F430" s="810"/>
      <c r="G430" s="811"/>
      <c r="H430" s="811"/>
      <c r="I430" s="812"/>
      <c r="K430" s="221" t="str">
        <f t="shared" si="25"/>
        <v/>
      </c>
      <c r="L430" s="221" t="str">
        <f t="shared" si="26"/>
        <v/>
      </c>
      <c r="M430" s="395" t="str">
        <f t="shared" si="27"/>
        <v/>
      </c>
      <c r="N430" s="395" t="str">
        <f t="shared" si="28"/>
        <v/>
      </c>
    </row>
    <row r="431" spans="1:14">
      <c r="A431" s="387">
        <v>402</v>
      </c>
      <c r="B431" s="394"/>
      <c r="C431" s="394"/>
      <c r="D431" s="394"/>
      <c r="E431" s="384"/>
      <c r="F431" s="810"/>
      <c r="G431" s="811"/>
      <c r="H431" s="811"/>
      <c r="I431" s="812"/>
      <c r="K431" s="221" t="str">
        <f t="shared" si="25"/>
        <v/>
      </c>
      <c r="L431" s="221" t="str">
        <f t="shared" si="26"/>
        <v/>
      </c>
      <c r="M431" s="395" t="str">
        <f t="shared" si="27"/>
        <v/>
      </c>
      <c r="N431" s="395" t="str">
        <f t="shared" si="28"/>
        <v/>
      </c>
    </row>
    <row r="432" spans="1:14">
      <c r="A432" s="387">
        <v>403</v>
      </c>
      <c r="B432" s="394"/>
      <c r="C432" s="394"/>
      <c r="D432" s="394"/>
      <c r="E432" s="384"/>
      <c r="F432" s="810"/>
      <c r="G432" s="811"/>
      <c r="H432" s="811"/>
      <c r="I432" s="812"/>
      <c r="K432" s="221" t="str">
        <f t="shared" si="25"/>
        <v/>
      </c>
      <c r="L432" s="221" t="str">
        <f t="shared" si="26"/>
        <v/>
      </c>
      <c r="M432" s="395" t="str">
        <f t="shared" si="27"/>
        <v/>
      </c>
      <c r="N432" s="395" t="str">
        <f t="shared" si="28"/>
        <v/>
      </c>
    </row>
    <row r="433" spans="1:14">
      <c r="A433" s="387">
        <v>404</v>
      </c>
      <c r="B433" s="394"/>
      <c r="C433" s="394"/>
      <c r="D433" s="394"/>
      <c r="E433" s="384"/>
      <c r="F433" s="810"/>
      <c r="G433" s="811"/>
      <c r="H433" s="811"/>
      <c r="I433" s="812"/>
      <c r="K433" s="221" t="str">
        <f t="shared" si="25"/>
        <v/>
      </c>
      <c r="L433" s="221" t="str">
        <f t="shared" si="26"/>
        <v/>
      </c>
      <c r="M433" s="395" t="str">
        <f t="shared" si="27"/>
        <v/>
      </c>
      <c r="N433" s="395" t="str">
        <f t="shared" si="28"/>
        <v/>
      </c>
    </row>
    <row r="434" spans="1:14">
      <c r="A434" s="387">
        <v>405</v>
      </c>
      <c r="B434" s="394"/>
      <c r="C434" s="394"/>
      <c r="D434" s="394"/>
      <c r="E434" s="384"/>
      <c r="F434" s="810"/>
      <c r="G434" s="811"/>
      <c r="H434" s="811"/>
      <c r="I434" s="812"/>
      <c r="K434" s="221" t="str">
        <f t="shared" si="25"/>
        <v/>
      </c>
      <c r="L434" s="221" t="str">
        <f t="shared" si="26"/>
        <v/>
      </c>
      <c r="M434" s="395" t="str">
        <f t="shared" si="27"/>
        <v/>
      </c>
      <c r="N434" s="395" t="str">
        <f t="shared" si="28"/>
        <v/>
      </c>
    </row>
    <row r="435" spans="1:14">
      <c r="A435" s="387">
        <v>406</v>
      </c>
      <c r="B435" s="394"/>
      <c r="C435" s="394"/>
      <c r="D435" s="394"/>
      <c r="E435" s="384"/>
      <c r="F435" s="810"/>
      <c r="G435" s="811"/>
      <c r="H435" s="811"/>
      <c r="I435" s="812"/>
      <c r="K435" s="221" t="str">
        <f t="shared" si="25"/>
        <v/>
      </c>
      <c r="L435" s="221" t="str">
        <f t="shared" si="26"/>
        <v/>
      </c>
      <c r="M435" s="395" t="str">
        <f t="shared" si="27"/>
        <v/>
      </c>
      <c r="N435" s="395" t="str">
        <f t="shared" si="28"/>
        <v/>
      </c>
    </row>
    <row r="436" spans="1:14">
      <c r="A436" s="387">
        <v>407</v>
      </c>
      <c r="B436" s="394"/>
      <c r="C436" s="394"/>
      <c r="D436" s="394"/>
      <c r="E436" s="384"/>
      <c r="F436" s="810"/>
      <c r="G436" s="811"/>
      <c r="H436" s="811"/>
      <c r="I436" s="812"/>
      <c r="K436" s="221" t="str">
        <f t="shared" si="25"/>
        <v/>
      </c>
      <c r="L436" s="221" t="str">
        <f t="shared" si="26"/>
        <v/>
      </c>
      <c r="M436" s="395" t="str">
        <f t="shared" si="27"/>
        <v/>
      </c>
      <c r="N436" s="395" t="str">
        <f t="shared" si="28"/>
        <v/>
      </c>
    </row>
    <row r="437" spans="1:14">
      <c r="A437" s="387">
        <v>408</v>
      </c>
      <c r="B437" s="394"/>
      <c r="C437" s="394"/>
      <c r="D437" s="394"/>
      <c r="E437" s="384"/>
      <c r="F437" s="810"/>
      <c r="G437" s="811"/>
      <c r="H437" s="811"/>
      <c r="I437" s="812"/>
      <c r="K437" s="221" t="str">
        <f t="shared" si="25"/>
        <v/>
      </c>
      <c r="L437" s="221" t="str">
        <f t="shared" si="26"/>
        <v/>
      </c>
      <c r="M437" s="395" t="str">
        <f t="shared" si="27"/>
        <v/>
      </c>
      <c r="N437" s="395" t="str">
        <f t="shared" si="28"/>
        <v/>
      </c>
    </row>
    <row r="438" spans="1:14">
      <c r="A438" s="387">
        <v>409</v>
      </c>
      <c r="B438" s="394"/>
      <c r="C438" s="394"/>
      <c r="D438" s="394"/>
      <c r="E438" s="384"/>
      <c r="F438" s="810"/>
      <c r="G438" s="811"/>
      <c r="H438" s="811"/>
      <c r="I438" s="812"/>
      <c r="K438" s="221" t="str">
        <f t="shared" si="25"/>
        <v/>
      </c>
      <c r="L438" s="221" t="str">
        <f t="shared" si="26"/>
        <v/>
      </c>
      <c r="M438" s="395" t="str">
        <f t="shared" si="27"/>
        <v/>
      </c>
      <c r="N438" s="395" t="str">
        <f t="shared" si="28"/>
        <v/>
      </c>
    </row>
    <row r="439" spans="1:14">
      <c r="A439" s="387">
        <v>410</v>
      </c>
      <c r="B439" s="394"/>
      <c r="C439" s="394"/>
      <c r="D439" s="394"/>
      <c r="E439" s="384"/>
      <c r="F439" s="810"/>
      <c r="G439" s="811"/>
      <c r="H439" s="811"/>
      <c r="I439" s="812"/>
      <c r="K439" s="221" t="str">
        <f t="shared" si="25"/>
        <v/>
      </c>
      <c r="L439" s="221" t="str">
        <f t="shared" si="26"/>
        <v/>
      </c>
      <c r="M439" s="395" t="str">
        <f t="shared" si="27"/>
        <v/>
      </c>
      <c r="N439" s="395" t="str">
        <f t="shared" si="28"/>
        <v/>
      </c>
    </row>
    <row r="440" spans="1:14">
      <c r="A440" s="387">
        <v>411</v>
      </c>
      <c r="B440" s="394"/>
      <c r="C440" s="394"/>
      <c r="D440" s="394"/>
      <c r="E440" s="384"/>
      <c r="F440" s="810"/>
      <c r="G440" s="811"/>
      <c r="H440" s="811"/>
      <c r="I440" s="812"/>
      <c r="K440" s="221" t="str">
        <f t="shared" si="25"/>
        <v/>
      </c>
      <c r="L440" s="221" t="str">
        <f t="shared" si="26"/>
        <v/>
      </c>
      <c r="M440" s="395" t="str">
        <f t="shared" si="27"/>
        <v/>
      </c>
      <c r="N440" s="395" t="str">
        <f t="shared" si="28"/>
        <v/>
      </c>
    </row>
    <row r="441" spans="1:14">
      <c r="A441" s="387">
        <v>412</v>
      </c>
      <c r="B441" s="394"/>
      <c r="C441" s="394"/>
      <c r="D441" s="394"/>
      <c r="E441" s="384"/>
      <c r="F441" s="810"/>
      <c r="G441" s="811"/>
      <c r="H441" s="811"/>
      <c r="I441" s="812"/>
      <c r="K441" s="221" t="str">
        <f t="shared" si="25"/>
        <v/>
      </c>
      <c r="L441" s="221" t="str">
        <f t="shared" si="26"/>
        <v/>
      </c>
      <c r="M441" s="395" t="str">
        <f t="shared" si="27"/>
        <v/>
      </c>
      <c r="N441" s="395" t="str">
        <f t="shared" si="28"/>
        <v/>
      </c>
    </row>
    <row r="442" spans="1:14">
      <c r="A442" s="387">
        <v>413</v>
      </c>
      <c r="B442" s="394"/>
      <c r="C442" s="394"/>
      <c r="D442" s="394"/>
      <c r="E442" s="384"/>
      <c r="F442" s="810"/>
      <c r="G442" s="811"/>
      <c r="H442" s="811"/>
      <c r="I442" s="812"/>
      <c r="K442" s="221" t="str">
        <f t="shared" si="25"/>
        <v/>
      </c>
      <c r="L442" s="221" t="str">
        <f t="shared" si="26"/>
        <v/>
      </c>
      <c r="M442" s="395" t="str">
        <f t="shared" si="27"/>
        <v/>
      </c>
      <c r="N442" s="395" t="str">
        <f t="shared" si="28"/>
        <v/>
      </c>
    </row>
    <row r="443" spans="1:14">
      <c r="A443" s="387">
        <v>414</v>
      </c>
      <c r="B443" s="394"/>
      <c r="C443" s="394"/>
      <c r="D443" s="394"/>
      <c r="E443" s="384"/>
      <c r="F443" s="810"/>
      <c r="G443" s="811"/>
      <c r="H443" s="811"/>
      <c r="I443" s="812"/>
      <c r="K443" s="221" t="str">
        <f t="shared" si="25"/>
        <v/>
      </c>
      <c r="L443" s="221" t="str">
        <f t="shared" si="26"/>
        <v/>
      </c>
      <c r="M443" s="395" t="str">
        <f t="shared" si="27"/>
        <v/>
      </c>
      <c r="N443" s="395" t="str">
        <f t="shared" si="28"/>
        <v/>
      </c>
    </row>
    <row r="444" spans="1:14">
      <c r="A444" s="387">
        <v>415</v>
      </c>
      <c r="B444" s="394"/>
      <c r="C444" s="394"/>
      <c r="D444" s="394"/>
      <c r="E444" s="384"/>
      <c r="F444" s="810"/>
      <c r="G444" s="811"/>
      <c r="H444" s="811"/>
      <c r="I444" s="812"/>
      <c r="K444" s="221" t="str">
        <f t="shared" si="25"/>
        <v/>
      </c>
      <c r="L444" s="221" t="str">
        <f t="shared" si="26"/>
        <v/>
      </c>
      <c r="M444" s="395" t="str">
        <f t="shared" si="27"/>
        <v/>
      </c>
      <c r="N444" s="395" t="str">
        <f t="shared" si="28"/>
        <v/>
      </c>
    </row>
    <row r="445" spans="1:14">
      <c r="A445" s="387">
        <v>416</v>
      </c>
      <c r="B445" s="394"/>
      <c r="C445" s="394"/>
      <c r="D445" s="394"/>
      <c r="E445" s="384"/>
      <c r="F445" s="810"/>
      <c r="G445" s="811"/>
      <c r="H445" s="811"/>
      <c r="I445" s="812"/>
      <c r="K445" s="221" t="str">
        <f t="shared" si="25"/>
        <v/>
      </c>
      <c r="L445" s="221" t="str">
        <f t="shared" si="26"/>
        <v/>
      </c>
      <c r="M445" s="395" t="str">
        <f t="shared" si="27"/>
        <v/>
      </c>
      <c r="N445" s="395" t="str">
        <f t="shared" si="28"/>
        <v/>
      </c>
    </row>
    <row r="446" spans="1:14">
      <c r="A446" s="387">
        <v>417</v>
      </c>
      <c r="B446" s="394"/>
      <c r="C446" s="394"/>
      <c r="D446" s="394"/>
      <c r="E446" s="384"/>
      <c r="F446" s="810"/>
      <c r="G446" s="811"/>
      <c r="H446" s="811"/>
      <c r="I446" s="812"/>
      <c r="K446" s="221" t="str">
        <f t="shared" si="25"/>
        <v/>
      </c>
      <c r="L446" s="221" t="str">
        <f t="shared" si="26"/>
        <v/>
      </c>
      <c r="M446" s="395" t="str">
        <f t="shared" si="27"/>
        <v/>
      </c>
      <c r="N446" s="395" t="str">
        <f t="shared" si="28"/>
        <v/>
      </c>
    </row>
    <row r="447" spans="1:14">
      <c r="A447" s="387">
        <v>418</v>
      </c>
      <c r="B447" s="394"/>
      <c r="C447" s="394"/>
      <c r="D447" s="394"/>
      <c r="E447" s="384"/>
      <c r="F447" s="810"/>
      <c r="G447" s="811"/>
      <c r="H447" s="811"/>
      <c r="I447" s="812"/>
      <c r="K447" s="221" t="str">
        <f t="shared" si="25"/>
        <v/>
      </c>
      <c r="L447" s="221" t="str">
        <f t="shared" si="26"/>
        <v/>
      </c>
      <c r="M447" s="395" t="str">
        <f t="shared" si="27"/>
        <v/>
      </c>
      <c r="N447" s="395" t="str">
        <f t="shared" si="28"/>
        <v/>
      </c>
    </row>
    <row r="448" spans="1:14">
      <c r="A448" s="387">
        <v>419</v>
      </c>
      <c r="B448" s="394"/>
      <c r="C448" s="394"/>
      <c r="D448" s="394"/>
      <c r="E448" s="384"/>
      <c r="F448" s="810"/>
      <c r="G448" s="811"/>
      <c r="H448" s="811"/>
      <c r="I448" s="812"/>
      <c r="K448" s="221" t="str">
        <f t="shared" si="25"/>
        <v/>
      </c>
      <c r="L448" s="221" t="str">
        <f t="shared" si="26"/>
        <v/>
      </c>
      <c r="M448" s="395" t="str">
        <f t="shared" si="27"/>
        <v/>
      </c>
      <c r="N448" s="395" t="str">
        <f t="shared" si="28"/>
        <v/>
      </c>
    </row>
    <row r="449" spans="1:14">
      <c r="A449" s="387">
        <v>420</v>
      </c>
      <c r="B449" s="394"/>
      <c r="C449" s="394"/>
      <c r="D449" s="394"/>
      <c r="E449" s="384"/>
      <c r="F449" s="810"/>
      <c r="G449" s="811"/>
      <c r="H449" s="811"/>
      <c r="I449" s="812"/>
      <c r="K449" s="221" t="str">
        <f t="shared" si="25"/>
        <v/>
      </c>
      <c r="L449" s="221" t="str">
        <f t="shared" si="26"/>
        <v/>
      </c>
      <c r="M449" s="395" t="str">
        <f t="shared" si="27"/>
        <v/>
      </c>
      <c r="N449" s="395" t="str">
        <f t="shared" si="28"/>
        <v/>
      </c>
    </row>
    <row r="450" spans="1:14">
      <c r="A450" s="387">
        <v>421</v>
      </c>
      <c r="B450" s="394"/>
      <c r="C450" s="394"/>
      <c r="D450" s="394"/>
      <c r="E450" s="384"/>
      <c r="F450" s="810"/>
      <c r="G450" s="811"/>
      <c r="H450" s="811"/>
      <c r="I450" s="812"/>
      <c r="K450" s="221" t="str">
        <f t="shared" si="25"/>
        <v/>
      </c>
      <c r="L450" s="221" t="str">
        <f t="shared" si="26"/>
        <v/>
      </c>
      <c r="M450" s="395" t="str">
        <f t="shared" si="27"/>
        <v/>
      </c>
      <c r="N450" s="395" t="str">
        <f t="shared" si="28"/>
        <v/>
      </c>
    </row>
    <row r="451" spans="1:14">
      <c r="A451" s="387">
        <v>422</v>
      </c>
      <c r="B451" s="394"/>
      <c r="C451" s="394"/>
      <c r="D451" s="394"/>
      <c r="E451" s="384"/>
      <c r="F451" s="810"/>
      <c r="G451" s="811"/>
      <c r="H451" s="811"/>
      <c r="I451" s="812"/>
      <c r="K451" s="221" t="str">
        <f t="shared" si="25"/>
        <v/>
      </c>
      <c r="L451" s="221" t="str">
        <f t="shared" si="26"/>
        <v/>
      </c>
      <c r="M451" s="395" t="str">
        <f t="shared" si="27"/>
        <v/>
      </c>
      <c r="N451" s="395" t="str">
        <f t="shared" si="28"/>
        <v/>
      </c>
    </row>
    <row r="452" spans="1:14">
      <c r="A452" s="387">
        <v>423</v>
      </c>
      <c r="B452" s="394"/>
      <c r="C452" s="394"/>
      <c r="D452" s="394"/>
      <c r="E452" s="384"/>
      <c r="F452" s="810"/>
      <c r="G452" s="811"/>
      <c r="H452" s="811"/>
      <c r="I452" s="812"/>
      <c r="K452" s="221" t="str">
        <f t="shared" si="25"/>
        <v/>
      </c>
      <c r="L452" s="221" t="str">
        <f t="shared" si="26"/>
        <v/>
      </c>
      <c r="M452" s="395" t="str">
        <f t="shared" si="27"/>
        <v/>
      </c>
      <c r="N452" s="395" t="str">
        <f t="shared" si="28"/>
        <v/>
      </c>
    </row>
    <row r="453" spans="1:14">
      <c r="A453" s="387">
        <v>424</v>
      </c>
      <c r="B453" s="394"/>
      <c r="C453" s="394"/>
      <c r="D453" s="394"/>
      <c r="E453" s="384"/>
      <c r="F453" s="810"/>
      <c r="G453" s="811"/>
      <c r="H453" s="811"/>
      <c r="I453" s="812"/>
      <c r="K453" s="221" t="str">
        <f t="shared" si="25"/>
        <v/>
      </c>
      <c r="L453" s="221" t="str">
        <f t="shared" si="26"/>
        <v/>
      </c>
      <c r="M453" s="395" t="str">
        <f t="shared" si="27"/>
        <v/>
      </c>
      <c r="N453" s="395" t="str">
        <f t="shared" si="28"/>
        <v/>
      </c>
    </row>
    <row r="454" spans="1:14">
      <c r="A454" s="387">
        <v>425</v>
      </c>
      <c r="B454" s="394"/>
      <c r="C454" s="394"/>
      <c r="D454" s="394"/>
      <c r="E454" s="384"/>
      <c r="F454" s="810"/>
      <c r="G454" s="811"/>
      <c r="H454" s="811"/>
      <c r="I454" s="812"/>
      <c r="K454" s="221" t="str">
        <f t="shared" si="25"/>
        <v/>
      </c>
      <c r="L454" s="221" t="str">
        <f t="shared" si="26"/>
        <v/>
      </c>
      <c r="M454" s="395" t="str">
        <f t="shared" si="27"/>
        <v/>
      </c>
      <c r="N454" s="395" t="str">
        <f t="shared" si="28"/>
        <v/>
      </c>
    </row>
    <row r="455" spans="1:14">
      <c r="A455" s="387">
        <v>426</v>
      </c>
      <c r="B455" s="394"/>
      <c r="C455" s="394"/>
      <c r="D455" s="394"/>
      <c r="E455" s="384"/>
      <c r="F455" s="810"/>
      <c r="G455" s="811"/>
      <c r="H455" s="811"/>
      <c r="I455" s="812"/>
      <c r="K455" s="221" t="str">
        <f t="shared" si="25"/>
        <v/>
      </c>
      <c r="L455" s="221" t="str">
        <f t="shared" si="26"/>
        <v/>
      </c>
      <c r="M455" s="395" t="str">
        <f t="shared" si="27"/>
        <v/>
      </c>
      <c r="N455" s="395" t="str">
        <f t="shared" si="28"/>
        <v/>
      </c>
    </row>
    <row r="456" spans="1:14">
      <c r="A456" s="387">
        <v>427</v>
      </c>
      <c r="B456" s="394"/>
      <c r="C456" s="394"/>
      <c r="D456" s="394"/>
      <c r="E456" s="384"/>
      <c r="F456" s="810"/>
      <c r="G456" s="811"/>
      <c r="H456" s="811"/>
      <c r="I456" s="812"/>
      <c r="K456" s="221" t="str">
        <f t="shared" si="25"/>
        <v/>
      </c>
      <c r="L456" s="221" t="str">
        <f t="shared" si="26"/>
        <v/>
      </c>
      <c r="M456" s="395" t="str">
        <f t="shared" si="27"/>
        <v/>
      </c>
      <c r="N456" s="395" t="str">
        <f t="shared" si="28"/>
        <v/>
      </c>
    </row>
    <row r="457" spans="1:14">
      <c r="A457" s="387">
        <v>428</v>
      </c>
      <c r="B457" s="394"/>
      <c r="C457" s="394"/>
      <c r="D457" s="394"/>
      <c r="E457" s="384"/>
      <c r="F457" s="810"/>
      <c r="G457" s="811"/>
      <c r="H457" s="811"/>
      <c r="I457" s="812"/>
      <c r="K457" s="221" t="str">
        <f t="shared" si="25"/>
        <v/>
      </c>
      <c r="L457" s="221" t="str">
        <f t="shared" si="26"/>
        <v/>
      </c>
      <c r="M457" s="395" t="str">
        <f t="shared" si="27"/>
        <v/>
      </c>
      <c r="N457" s="395" t="str">
        <f t="shared" si="28"/>
        <v/>
      </c>
    </row>
    <row r="458" spans="1:14">
      <c r="A458" s="387">
        <v>429</v>
      </c>
      <c r="B458" s="394"/>
      <c r="C458" s="394"/>
      <c r="D458" s="394"/>
      <c r="E458" s="384"/>
      <c r="F458" s="810"/>
      <c r="G458" s="811"/>
      <c r="H458" s="811"/>
      <c r="I458" s="812"/>
      <c r="K458" s="221" t="str">
        <f t="shared" si="25"/>
        <v/>
      </c>
      <c r="L458" s="221" t="str">
        <f t="shared" si="26"/>
        <v/>
      </c>
      <c r="M458" s="395" t="str">
        <f t="shared" si="27"/>
        <v/>
      </c>
      <c r="N458" s="395" t="str">
        <f t="shared" si="28"/>
        <v/>
      </c>
    </row>
    <row r="459" spans="1:14">
      <c r="A459" s="387">
        <v>430</v>
      </c>
      <c r="B459" s="394"/>
      <c r="C459" s="394"/>
      <c r="D459" s="394"/>
      <c r="E459" s="384"/>
      <c r="F459" s="810"/>
      <c r="G459" s="811"/>
      <c r="H459" s="811"/>
      <c r="I459" s="812"/>
      <c r="K459" s="221" t="str">
        <f t="shared" si="25"/>
        <v/>
      </c>
      <c r="L459" s="221" t="str">
        <f t="shared" si="26"/>
        <v/>
      </c>
      <c r="M459" s="395" t="str">
        <f t="shared" si="27"/>
        <v/>
      </c>
      <c r="N459" s="395" t="str">
        <f t="shared" si="28"/>
        <v/>
      </c>
    </row>
    <row r="460" spans="1:14">
      <c r="A460" s="387">
        <v>431</v>
      </c>
      <c r="B460" s="394"/>
      <c r="C460" s="394"/>
      <c r="D460" s="394"/>
      <c r="E460" s="384"/>
      <c r="F460" s="810"/>
      <c r="G460" s="811"/>
      <c r="H460" s="811"/>
      <c r="I460" s="812"/>
      <c r="K460" s="221" t="str">
        <f t="shared" si="25"/>
        <v/>
      </c>
      <c r="L460" s="221" t="str">
        <f t="shared" si="26"/>
        <v/>
      </c>
      <c r="M460" s="395" t="str">
        <f t="shared" si="27"/>
        <v/>
      </c>
      <c r="N460" s="395" t="str">
        <f t="shared" si="28"/>
        <v/>
      </c>
    </row>
    <row r="461" spans="1:14">
      <c r="A461" s="387">
        <v>432</v>
      </c>
      <c r="B461" s="394"/>
      <c r="C461" s="394"/>
      <c r="D461" s="394"/>
      <c r="E461" s="384"/>
      <c r="F461" s="810"/>
      <c r="G461" s="811"/>
      <c r="H461" s="811"/>
      <c r="I461" s="812"/>
      <c r="K461" s="221" t="str">
        <f t="shared" si="25"/>
        <v/>
      </c>
      <c r="L461" s="221" t="str">
        <f t="shared" si="26"/>
        <v/>
      </c>
      <c r="M461" s="395" t="str">
        <f t="shared" si="27"/>
        <v/>
      </c>
      <c r="N461" s="395" t="str">
        <f t="shared" si="28"/>
        <v/>
      </c>
    </row>
    <row r="462" spans="1:14">
      <c r="A462" s="387">
        <v>433</v>
      </c>
      <c r="B462" s="394"/>
      <c r="C462" s="394"/>
      <c r="D462" s="394"/>
      <c r="E462" s="384"/>
      <c r="F462" s="810"/>
      <c r="G462" s="811"/>
      <c r="H462" s="811"/>
      <c r="I462" s="812"/>
      <c r="K462" s="221" t="str">
        <f t="shared" si="25"/>
        <v/>
      </c>
      <c r="L462" s="221" t="str">
        <f t="shared" si="26"/>
        <v/>
      </c>
      <c r="M462" s="395" t="str">
        <f t="shared" si="27"/>
        <v/>
      </c>
      <c r="N462" s="395" t="str">
        <f t="shared" si="28"/>
        <v/>
      </c>
    </row>
    <row r="463" spans="1:14">
      <c r="A463" s="387">
        <v>434</v>
      </c>
      <c r="B463" s="394"/>
      <c r="C463" s="394"/>
      <c r="D463" s="394"/>
      <c r="E463" s="384"/>
      <c r="F463" s="810"/>
      <c r="G463" s="811"/>
      <c r="H463" s="811"/>
      <c r="I463" s="812"/>
      <c r="K463" s="221" t="str">
        <f t="shared" si="25"/>
        <v/>
      </c>
      <c r="L463" s="221" t="str">
        <f t="shared" si="26"/>
        <v/>
      </c>
      <c r="M463" s="395" t="str">
        <f t="shared" si="27"/>
        <v/>
      </c>
      <c r="N463" s="395" t="str">
        <f t="shared" si="28"/>
        <v/>
      </c>
    </row>
    <row r="464" spans="1:14">
      <c r="A464" s="387">
        <v>435</v>
      </c>
      <c r="B464" s="394"/>
      <c r="C464" s="394"/>
      <c r="D464" s="394"/>
      <c r="E464" s="384"/>
      <c r="F464" s="810"/>
      <c r="G464" s="811"/>
      <c r="H464" s="811"/>
      <c r="I464" s="812"/>
      <c r="K464" s="221" t="str">
        <f t="shared" si="25"/>
        <v/>
      </c>
      <c r="L464" s="221" t="str">
        <f t="shared" si="26"/>
        <v/>
      </c>
      <c r="M464" s="395" t="str">
        <f t="shared" si="27"/>
        <v/>
      </c>
      <c r="N464" s="395" t="str">
        <f t="shared" si="28"/>
        <v/>
      </c>
    </row>
    <row r="465" spans="1:14">
      <c r="A465" s="387">
        <v>436</v>
      </c>
      <c r="B465" s="394"/>
      <c r="C465" s="394"/>
      <c r="D465" s="394"/>
      <c r="E465" s="384"/>
      <c r="F465" s="810"/>
      <c r="G465" s="811"/>
      <c r="H465" s="811"/>
      <c r="I465" s="812"/>
      <c r="K465" s="221" t="str">
        <f t="shared" si="25"/>
        <v/>
      </c>
      <c r="L465" s="221" t="str">
        <f t="shared" si="26"/>
        <v/>
      </c>
      <c r="M465" s="395" t="str">
        <f t="shared" si="27"/>
        <v/>
      </c>
      <c r="N465" s="395" t="str">
        <f t="shared" si="28"/>
        <v/>
      </c>
    </row>
    <row r="466" spans="1:14">
      <c r="A466" s="387">
        <v>437</v>
      </c>
      <c r="B466" s="394"/>
      <c r="C466" s="394"/>
      <c r="D466" s="394"/>
      <c r="E466" s="384"/>
      <c r="F466" s="810"/>
      <c r="G466" s="811"/>
      <c r="H466" s="811"/>
      <c r="I466" s="812"/>
      <c r="K466" s="221" t="str">
        <f t="shared" si="25"/>
        <v/>
      </c>
      <c r="L466" s="221" t="str">
        <f t="shared" si="26"/>
        <v/>
      </c>
      <c r="M466" s="395" t="str">
        <f t="shared" si="27"/>
        <v/>
      </c>
      <c r="N466" s="395" t="str">
        <f t="shared" si="28"/>
        <v/>
      </c>
    </row>
    <row r="467" spans="1:14">
      <c r="A467" s="387">
        <v>438</v>
      </c>
      <c r="B467" s="394"/>
      <c r="C467" s="394"/>
      <c r="D467" s="394"/>
      <c r="E467" s="384"/>
      <c r="F467" s="810"/>
      <c r="G467" s="811"/>
      <c r="H467" s="811"/>
      <c r="I467" s="812"/>
      <c r="K467" s="221" t="str">
        <f t="shared" si="25"/>
        <v/>
      </c>
      <c r="L467" s="221" t="str">
        <f t="shared" si="26"/>
        <v/>
      </c>
      <c r="M467" s="395" t="str">
        <f t="shared" si="27"/>
        <v/>
      </c>
      <c r="N467" s="395" t="str">
        <f t="shared" si="28"/>
        <v/>
      </c>
    </row>
    <row r="468" spans="1:14">
      <c r="A468" s="387">
        <v>439</v>
      </c>
      <c r="B468" s="394"/>
      <c r="C468" s="394"/>
      <c r="D468" s="394"/>
      <c r="E468" s="384"/>
      <c r="F468" s="810"/>
      <c r="G468" s="811"/>
      <c r="H468" s="811"/>
      <c r="I468" s="812"/>
      <c r="K468" s="221" t="str">
        <f t="shared" si="25"/>
        <v/>
      </c>
      <c r="L468" s="221" t="str">
        <f t="shared" si="26"/>
        <v/>
      </c>
      <c r="M468" s="395" t="str">
        <f t="shared" si="27"/>
        <v/>
      </c>
      <c r="N468" s="395" t="str">
        <f t="shared" si="28"/>
        <v/>
      </c>
    </row>
    <row r="469" spans="1:14">
      <c r="A469" s="387">
        <v>440</v>
      </c>
      <c r="B469" s="394"/>
      <c r="C469" s="394"/>
      <c r="D469" s="394"/>
      <c r="E469" s="384"/>
      <c r="F469" s="810"/>
      <c r="G469" s="811"/>
      <c r="H469" s="811"/>
      <c r="I469" s="812"/>
      <c r="K469" s="221" t="str">
        <f t="shared" si="25"/>
        <v/>
      </c>
      <c r="L469" s="221" t="str">
        <f t="shared" si="26"/>
        <v/>
      </c>
      <c r="M469" s="395" t="str">
        <f t="shared" si="27"/>
        <v/>
      </c>
      <c r="N469" s="395" t="str">
        <f t="shared" si="28"/>
        <v/>
      </c>
    </row>
    <row r="470" spans="1:14">
      <c r="A470" s="387">
        <v>441</v>
      </c>
      <c r="B470" s="394"/>
      <c r="C470" s="394"/>
      <c r="D470" s="394"/>
      <c r="E470" s="384"/>
      <c r="F470" s="810"/>
      <c r="G470" s="811"/>
      <c r="H470" s="811"/>
      <c r="I470" s="812"/>
      <c r="K470" s="221" t="str">
        <f t="shared" si="25"/>
        <v/>
      </c>
      <c r="L470" s="221" t="str">
        <f t="shared" si="26"/>
        <v/>
      </c>
      <c r="M470" s="395" t="str">
        <f t="shared" si="27"/>
        <v/>
      </c>
      <c r="N470" s="395" t="str">
        <f t="shared" si="28"/>
        <v/>
      </c>
    </row>
    <row r="471" spans="1:14">
      <c r="A471" s="387">
        <v>442</v>
      </c>
      <c r="B471" s="394"/>
      <c r="C471" s="394"/>
      <c r="D471" s="394"/>
      <c r="E471" s="384"/>
      <c r="F471" s="810"/>
      <c r="G471" s="811"/>
      <c r="H471" s="811"/>
      <c r="I471" s="812"/>
      <c r="K471" s="221" t="str">
        <f t="shared" si="25"/>
        <v/>
      </c>
      <c r="L471" s="221" t="str">
        <f t="shared" si="26"/>
        <v/>
      </c>
      <c r="M471" s="395" t="str">
        <f t="shared" si="27"/>
        <v/>
      </c>
      <c r="N471" s="395" t="str">
        <f t="shared" si="28"/>
        <v/>
      </c>
    </row>
    <row r="472" spans="1:14">
      <c r="A472" s="387">
        <v>443</v>
      </c>
      <c r="B472" s="394"/>
      <c r="C472" s="394"/>
      <c r="D472" s="394"/>
      <c r="E472" s="384"/>
      <c r="F472" s="810"/>
      <c r="G472" s="811"/>
      <c r="H472" s="811"/>
      <c r="I472" s="812"/>
      <c r="K472" s="221" t="str">
        <f t="shared" si="25"/>
        <v/>
      </c>
      <c r="L472" s="221" t="str">
        <f t="shared" si="26"/>
        <v/>
      </c>
      <c r="M472" s="395" t="str">
        <f t="shared" si="27"/>
        <v/>
      </c>
      <c r="N472" s="395" t="str">
        <f t="shared" si="28"/>
        <v/>
      </c>
    </row>
    <row r="473" spans="1:14">
      <c r="A473" s="387">
        <v>444</v>
      </c>
      <c r="B473" s="394"/>
      <c r="C473" s="394"/>
      <c r="D473" s="394"/>
      <c r="E473" s="384"/>
      <c r="F473" s="810"/>
      <c r="G473" s="811"/>
      <c r="H473" s="811"/>
      <c r="I473" s="812"/>
      <c r="K473" s="221" t="str">
        <f t="shared" si="25"/>
        <v/>
      </c>
      <c r="L473" s="221" t="str">
        <f t="shared" si="26"/>
        <v/>
      </c>
      <c r="M473" s="395" t="str">
        <f t="shared" si="27"/>
        <v/>
      </c>
      <c r="N473" s="395" t="str">
        <f t="shared" si="28"/>
        <v/>
      </c>
    </row>
    <row r="474" spans="1:14">
      <c r="A474" s="387">
        <v>445</v>
      </c>
      <c r="B474" s="394"/>
      <c r="C474" s="394"/>
      <c r="D474" s="394"/>
      <c r="E474" s="384"/>
      <c r="F474" s="810"/>
      <c r="G474" s="811"/>
      <c r="H474" s="811"/>
      <c r="I474" s="812"/>
      <c r="K474" s="221" t="str">
        <f t="shared" si="25"/>
        <v/>
      </c>
      <c r="L474" s="221" t="str">
        <f t="shared" si="26"/>
        <v/>
      </c>
      <c r="M474" s="395" t="str">
        <f t="shared" si="27"/>
        <v/>
      </c>
      <c r="N474" s="395" t="str">
        <f t="shared" si="28"/>
        <v/>
      </c>
    </row>
    <row r="475" spans="1:14">
      <c r="A475" s="387">
        <v>446</v>
      </c>
      <c r="B475" s="394"/>
      <c r="C475" s="394"/>
      <c r="D475" s="394"/>
      <c r="E475" s="384"/>
      <c r="F475" s="810"/>
      <c r="G475" s="811"/>
      <c r="H475" s="811"/>
      <c r="I475" s="812"/>
      <c r="K475" s="221" t="str">
        <f t="shared" si="25"/>
        <v/>
      </c>
      <c r="L475" s="221" t="str">
        <f t="shared" si="26"/>
        <v/>
      </c>
      <c r="M475" s="395" t="str">
        <f t="shared" si="27"/>
        <v/>
      </c>
      <c r="N475" s="395" t="str">
        <f t="shared" si="28"/>
        <v/>
      </c>
    </row>
    <row r="476" spans="1:14">
      <c r="A476" s="387">
        <v>447</v>
      </c>
      <c r="B476" s="394"/>
      <c r="C476" s="394"/>
      <c r="D476" s="394"/>
      <c r="E476" s="384"/>
      <c r="F476" s="810"/>
      <c r="G476" s="811"/>
      <c r="H476" s="811"/>
      <c r="I476" s="812"/>
      <c r="K476" s="221" t="str">
        <f t="shared" si="25"/>
        <v/>
      </c>
      <c r="L476" s="221" t="str">
        <f t="shared" si="26"/>
        <v/>
      </c>
      <c r="M476" s="395" t="str">
        <f t="shared" si="27"/>
        <v/>
      </c>
      <c r="N476" s="395" t="str">
        <f t="shared" si="28"/>
        <v/>
      </c>
    </row>
    <row r="477" spans="1:14">
      <c r="A477" s="387">
        <v>448</v>
      </c>
      <c r="B477" s="394"/>
      <c r="C477" s="394"/>
      <c r="D477" s="394"/>
      <c r="E477" s="384"/>
      <c r="F477" s="810"/>
      <c r="G477" s="811"/>
      <c r="H477" s="811"/>
      <c r="I477" s="812"/>
      <c r="K477" s="221" t="str">
        <f t="shared" si="25"/>
        <v/>
      </c>
      <c r="L477" s="221" t="str">
        <f t="shared" si="26"/>
        <v/>
      </c>
      <c r="M477" s="395" t="str">
        <f t="shared" si="27"/>
        <v/>
      </c>
      <c r="N477" s="395" t="str">
        <f t="shared" si="28"/>
        <v/>
      </c>
    </row>
    <row r="478" spans="1:14">
      <c r="A478" s="387">
        <v>449</v>
      </c>
      <c r="B478" s="394"/>
      <c r="C478" s="394"/>
      <c r="D478" s="394"/>
      <c r="E478" s="384"/>
      <c r="F478" s="810"/>
      <c r="G478" s="811"/>
      <c r="H478" s="811"/>
      <c r="I478" s="812"/>
      <c r="K478" s="221" t="str">
        <f t="shared" si="25"/>
        <v/>
      </c>
      <c r="L478" s="221" t="str">
        <f t="shared" si="26"/>
        <v/>
      </c>
      <c r="M478" s="395" t="str">
        <f t="shared" si="27"/>
        <v/>
      </c>
      <c r="N478" s="395" t="str">
        <f t="shared" si="28"/>
        <v/>
      </c>
    </row>
    <row r="479" spans="1:14">
      <c r="A479" s="387">
        <v>450</v>
      </c>
      <c r="B479" s="394"/>
      <c r="C479" s="394"/>
      <c r="D479" s="394"/>
      <c r="E479" s="384"/>
      <c r="F479" s="810"/>
      <c r="G479" s="811"/>
      <c r="H479" s="811"/>
      <c r="I479" s="812"/>
      <c r="K479" s="221" t="str">
        <f t="shared" ref="K479:K529" si="29">IF(F479="","",_xlfn.XLOOKUP(F479,$J$8:$J$22,$B$8:$B$22))</f>
        <v/>
      </c>
      <c r="L479" s="221" t="str">
        <f t="shared" ref="L479:L529" si="30">IF(F479="","",_xlfn.XLOOKUP(F479,$J$8:$J$22,$C$8:$C$22))</f>
        <v/>
      </c>
      <c r="M479" s="395" t="str">
        <f t="shared" ref="M479:M529" si="31">IF(F479="","",_xlfn.XLOOKUP(F479,$J$8:$J$22,$D$8:$D$22))</f>
        <v/>
      </c>
      <c r="N479" s="395" t="str">
        <f t="shared" ref="N479:N529" si="32">IF(F479="","",_xlfn.XLOOKUP(F479,$J$8:$J$22,$E$8:$E$22))</f>
        <v/>
      </c>
    </row>
    <row r="480" spans="1:14">
      <c r="A480" s="387">
        <v>451</v>
      </c>
      <c r="B480" s="394"/>
      <c r="C480" s="394"/>
      <c r="D480" s="394"/>
      <c r="E480" s="384"/>
      <c r="F480" s="810"/>
      <c r="G480" s="811"/>
      <c r="H480" s="811"/>
      <c r="I480" s="812"/>
      <c r="K480" s="221" t="str">
        <f t="shared" si="29"/>
        <v/>
      </c>
      <c r="L480" s="221" t="str">
        <f t="shared" si="30"/>
        <v/>
      </c>
      <c r="M480" s="395" t="str">
        <f t="shared" si="31"/>
        <v/>
      </c>
      <c r="N480" s="395" t="str">
        <f t="shared" si="32"/>
        <v/>
      </c>
    </row>
    <row r="481" spans="1:14">
      <c r="A481" s="387">
        <v>452</v>
      </c>
      <c r="B481" s="394"/>
      <c r="C481" s="394"/>
      <c r="D481" s="394"/>
      <c r="E481" s="384"/>
      <c r="F481" s="810"/>
      <c r="G481" s="811"/>
      <c r="H481" s="811"/>
      <c r="I481" s="812"/>
      <c r="K481" s="221" t="str">
        <f t="shared" si="29"/>
        <v/>
      </c>
      <c r="L481" s="221" t="str">
        <f t="shared" si="30"/>
        <v/>
      </c>
      <c r="M481" s="395" t="str">
        <f t="shared" si="31"/>
        <v/>
      </c>
      <c r="N481" s="395" t="str">
        <f t="shared" si="32"/>
        <v/>
      </c>
    </row>
    <row r="482" spans="1:14">
      <c r="A482" s="387">
        <v>453</v>
      </c>
      <c r="B482" s="394"/>
      <c r="C482" s="394"/>
      <c r="D482" s="394"/>
      <c r="E482" s="384"/>
      <c r="F482" s="810"/>
      <c r="G482" s="811"/>
      <c r="H482" s="811"/>
      <c r="I482" s="812"/>
      <c r="K482" s="221" t="str">
        <f t="shared" si="29"/>
        <v/>
      </c>
      <c r="L482" s="221" t="str">
        <f t="shared" si="30"/>
        <v/>
      </c>
      <c r="M482" s="395" t="str">
        <f t="shared" si="31"/>
        <v/>
      </c>
      <c r="N482" s="395" t="str">
        <f t="shared" si="32"/>
        <v/>
      </c>
    </row>
    <row r="483" spans="1:14">
      <c r="A483" s="387">
        <v>454</v>
      </c>
      <c r="B483" s="394"/>
      <c r="C483" s="394"/>
      <c r="D483" s="394"/>
      <c r="E483" s="384"/>
      <c r="F483" s="810"/>
      <c r="G483" s="811"/>
      <c r="H483" s="811"/>
      <c r="I483" s="812"/>
      <c r="K483" s="221" t="str">
        <f t="shared" si="29"/>
        <v/>
      </c>
      <c r="L483" s="221" t="str">
        <f t="shared" si="30"/>
        <v/>
      </c>
      <c r="M483" s="395" t="str">
        <f t="shared" si="31"/>
        <v/>
      </c>
      <c r="N483" s="395" t="str">
        <f t="shared" si="32"/>
        <v/>
      </c>
    </row>
    <row r="484" spans="1:14">
      <c r="A484" s="387">
        <v>455</v>
      </c>
      <c r="B484" s="394"/>
      <c r="C484" s="394"/>
      <c r="D484" s="394"/>
      <c r="E484" s="384"/>
      <c r="F484" s="810"/>
      <c r="G484" s="811"/>
      <c r="H484" s="811"/>
      <c r="I484" s="812"/>
      <c r="K484" s="221" t="str">
        <f t="shared" si="29"/>
        <v/>
      </c>
      <c r="L484" s="221" t="str">
        <f t="shared" si="30"/>
        <v/>
      </c>
      <c r="M484" s="395" t="str">
        <f t="shared" si="31"/>
        <v/>
      </c>
      <c r="N484" s="395" t="str">
        <f t="shared" si="32"/>
        <v/>
      </c>
    </row>
    <row r="485" spans="1:14">
      <c r="A485" s="387">
        <v>456</v>
      </c>
      <c r="B485" s="394"/>
      <c r="C485" s="394"/>
      <c r="D485" s="394"/>
      <c r="E485" s="384"/>
      <c r="F485" s="810"/>
      <c r="G485" s="811"/>
      <c r="H485" s="811"/>
      <c r="I485" s="812"/>
      <c r="K485" s="221" t="str">
        <f t="shared" si="29"/>
        <v/>
      </c>
      <c r="L485" s="221" t="str">
        <f t="shared" si="30"/>
        <v/>
      </c>
      <c r="M485" s="395" t="str">
        <f t="shared" si="31"/>
        <v/>
      </c>
      <c r="N485" s="395" t="str">
        <f t="shared" si="32"/>
        <v/>
      </c>
    </row>
    <row r="486" spans="1:14">
      <c r="A486" s="387">
        <v>457</v>
      </c>
      <c r="B486" s="394"/>
      <c r="C486" s="394"/>
      <c r="D486" s="394"/>
      <c r="E486" s="384"/>
      <c r="F486" s="810"/>
      <c r="G486" s="811"/>
      <c r="H486" s="811"/>
      <c r="I486" s="812"/>
      <c r="K486" s="221" t="str">
        <f t="shared" si="29"/>
        <v/>
      </c>
      <c r="L486" s="221" t="str">
        <f t="shared" si="30"/>
        <v/>
      </c>
      <c r="M486" s="395" t="str">
        <f t="shared" si="31"/>
        <v/>
      </c>
      <c r="N486" s="395" t="str">
        <f t="shared" si="32"/>
        <v/>
      </c>
    </row>
    <row r="487" spans="1:14">
      <c r="A487" s="387">
        <v>458</v>
      </c>
      <c r="B487" s="394"/>
      <c r="C487" s="394"/>
      <c r="D487" s="394"/>
      <c r="E487" s="384"/>
      <c r="F487" s="810"/>
      <c r="G487" s="811"/>
      <c r="H487" s="811"/>
      <c r="I487" s="812"/>
      <c r="K487" s="221" t="str">
        <f t="shared" si="29"/>
        <v/>
      </c>
      <c r="L487" s="221" t="str">
        <f t="shared" si="30"/>
        <v/>
      </c>
      <c r="M487" s="395" t="str">
        <f t="shared" si="31"/>
        <v/>
      </c>
      <c r="N487" s="395" t="str">
        <f t="shared" si="32"/>
        <v/>
      </c>
    </row>
    <row r="488" spans="1:14">
      <c r="A488" s="387">
        <v>459</v>
      </c>
      <c r="B488" s="394"/>
      <c r="C488" s="394"/>
      <c r="D488" s="394"/>
      <c r="E488" s="384"/>
      <c r="F488" s="810"/>
      <c r="G488" s="811"/>
      <c r="H488" s="811"/>
      <c r="I488" s="812"/>
      <c r="K488" s="221" t="str">
        <f t="shared" si="29"/>
        <v/>
      </c>
      <c r="L488" s="221" t="str">
        <f t="shared" si="30"/>
        <v/>
      </c>
      <c r="M488" s="395" t="str">
        <f t="shared" si="31"/>
        <v/>
      </c>
      <c r="N488" s="395" t="str">
        <f t="shared" si="32"/>
        <v/>
      </c>
    </row>
    <row r="489" spans="1:14">
      <c r="A489" s="387">
        <v>460</v>
      </c>
      <c r="B489" s="394"/>
      <c r="C489" s="394"/>
      <c r="D489" s="394"/>
      <c r="E489" s="384"/>
      <c r="F489" s="810"/>
      <c r="G489" s="811"/>
      <c r="H489" s="811"/>
      <c r="I489" s="812"/>
      <c r="K489" s="221" t="str">
        <f t="shared" si="29"/>
        <v/>
      </c>
      <c r="L489" s="221" t="str">
        <f t="shared" si="30"/>
        <v/>
      </c>
      <c r="M489" s="395" t="str">
        <f t="shared" si="31"/>
        <v/>
      </c>
      <c r="N489" s="395" t="str">
        <f t="shared" si="32"/>
        <v/>
      </c>
    </row>
    <row r="490" spans="1:14">
      <c r="A490" s="387">
        <v>461</v>
      </c>
      <c r="B490" s="394"/>
      <c r="C490" s="394"/>
      <c r="D490" s="394"/>
      <c r="E490" s="384"/>
      <c r="F490" s="810"/>
      <c r="G490" s="811"/>
      <c r="H490" s="811"/>
      <c r="I490" s="812"/>
      <c r="K490" s="221" t="str">
        <f t="shared" si="29"/>
        <v/>
      </c>
      <c r="L490" s="221" t="str">
        <f t="shared" si="30"/>
        <v/>
      </c>
      <c r="M490" s="395" t="str">
        <f t="shared" si="31"/>
        <v/>
      </c>
      <c r="N490" s="395" t="str">
        <f t="shared" si="32"/>
        <v/>
      </c>
    </row>
    <row r="491" spans="1:14">
      <c r="A491" s="387">
        <v>462</v>
      </c>
      <c r="B491" s="394"/>
      <c r="C491" s="394"/>
      <c r="D491" s="394"/>
      <c r="E491" s="384"/>
      <c r="F491" s="810"/>
      <c r="G491" s="811"/>
      <c r="H491" s="811"/>
      <c r="I491" s="812"/>
      <c r="K491" s="221" t="str">
        <f t="shared" si="29"/>
        <v/>
      </c>
      <c r="L491" s="221" t="str">
        <f t="shared" si="30"/>
        <v/>
      </c>
      <c r="M491" s="395" t="str">
        <f t="shared" si="31"/>
        <v/>
      </c>
      <c r="N491" s="395" t="str">
        <f t="shared" si="32"/>
        <v/>
      </c>
    </row>
    <row r="492" spans="1:14">
      <c r="A492" s="387">
        <v>463</v>
      </c>
      <c r="B492" s="394"/>
      <c r="C492" s="394"/>
      <c r="D492" s="394"/>
      <c r="E492" s="384"/>
      <c r="F492" s="810"/>
      <c r="G492" s="811"/>
      <c r="H492" s="811"/>
      <c r="I492" s="812"/>
      <c r="K492" s="221" t="str">
        <f t="shared" si="29"/>
        <v/>
      </c>
      <c r="L492" s="221" t="str">
        <f t="shared" si="30"/>
        <v/>
      </c>
      <c r="M492" s="395" t="str">
        <f t="shared" si="31"/>
        <v/>
      </c>
      <c r="N492" s="395" t="str">
        <f t="shared" si="32"/>
        <v/>
      </c>
    </row>
    <row r="493" spans="1:14">
      <c r="A493" s="387">
        <v>464</v>
      </c>
      <c r="B493" s="394"/>
      <c r="C493" s="394"/>
      <c r="D493" s="394"/>
      <c r="E493" s="384"/>
      <c r="F493" s="810"/>
      <c r="G493" s="811"/>
      <c r="H493" s="811"/>
      <c r="I493" s="812"/>
      <c r="K493" s="221" t="str">
        <f t="shared" si="29"/>
        <v/>
      </c>
      <c r="L493" s="221" t="str">
        <f t="shared" si="30"/>
        <v/>
      </c>
      <c r="M493" s="395" t="str">
        <f t="shared" si="31"/>
        <v/>
      </c>
      <c r="N493" s="395" t="str">
        <f t="shared" si="32"/>
        <v/>
      </c>
    </row>
    <row r="494" spans="1:14">
      <c r="A494" s="387">
        <v>465</v>
      </c>
      <c r="B494" s="394"/>
      <c r="C494" s="394"/>
      <c r="D494" s="394"/>
      <c r="E494" s="384"/>
      <c r="F494" s="810"/>
      <c r="G494" s="811"/>
      <c r="H494" s="811"/>
      <c r="I494" s="812"/>
      <c r="K494" s="221" t="str">
        <f t="shared" si="29"/>
        <v/>
      </c>
      <c r="L494" s="221" t="str">
        <f t="shared" si="30"/>
        <v/>
      </c>
      <c r="M494" s="395" t="str">
        <f t="shared" si="31"/>
        <v/>
      </c>
      <c r="N494" s="395" t="str">
        <f t="shared" si="32"/>
        <v/>
      </c>
    </row>
    <row r="495" spans="1:14">
      <c r="A495" s="387">
        <v>466</v>
      </c>
      <c r="B495" s="394"/>
      <c r="C495" s="394"/>
      <c r="D495" s="394"/>
      <c r="E495" s="384"/>
      <c r="F495" s="810"/>
      <c r="G495" s="811"/>
      <c r="H495" s="811"/>
      <c r="I495" s="812"/>
      <c r="K495" s="221" t="str">
        <f t="shared" si="29"/>
        <v/>
      </c>
      <c r="L495" s="221" t="str">
        <f t="shared" si="30"/>
        <v/>
      </c>
      <c r="M495" s="395" t="str">
        <f t="shared" si="31"/>
        <v/>
      </c>
      <c r="N495" s="395" t="str">
        <f t="shared" si="32"/>
        <v/>
      </c>
    </row>
    <row r="496" spans="1:14">
      <c r="A496" s="387">
        <v>467</v>
      </c>
      <c r="B496" s="394"/>
      <c r="C496" s="394"/>
      <c r="D496" s="394"/>
      <c r="E496" s="384"/>
      <c r="F496" s="810"/>
      <c r="G496" s="811"/>
      <c r="H496" s="811"/>
      <c r="I496" s="812"/>
      <c r="K496" s="221" t="str">
        <f t="shared" si="29"/>
        <v/>
      </c>
      <c r="L496" s="221" t="str">
        <f t="shared" si="30"/>
        <v/>
      </c>
      <c r="M496" s="395" t="str">
        <f t="shared" si="31"/>
        <v/>
      </c>
      <c r="N496" s="395" t="str">
        <f t="shared" si="32"/>
        <v/>
      </c>
    </row>
    <row r="497" spans="1:14">
      <c r="A497" s="387">
        <v>468</v>
      </c>
      <c r="B497" s="394"/>
      <c r="C497" s="394"/>
      <c r="D497" s="394"/>
      <c r="E497" s="384"/>
      <c r="F497" s="810"/>
      <c r="G497" s="811"/>
      <c r="H497" s="811"/>
      <c r="I497" s="812"/>
      <c r="K497" s="221" t="str">
        <f t="shared" si="29"/>
        <v/>
      </c>
      <c r="L497" s="221" t="str">
        <f t="shared" si="30"/>
        <v/>
      </c>
      <c r="M497" s="395" t="str">
        <f t="shared" si="31"/>
        <v/>
      </c>
      <c r="N497" s="395" t="str">
        <f t="shared" si="32"/>
        <v/>
      </c>
    </row>
    <row r="498" spans="1:14">
      <c r="A498" s="387">
        <v>469</v>
      </c>
      <c r="B498" s="394"/>
      <c r="C498" s="394"/>
      <c r="D498" s="394"/>
      <c r="E498" s="384"/>
      <c r="F498" s="810"/>
      <c r="G498" s="811"/>
      <c r="H498" s="811"/>
      <c r="I498" s="812"/>
      <c r="K498" s="221" t="str">
        <f t="shared" si="29"/>
        <v/>
      </c>
      <c r="L498" s="221" t="str">
        <f t="shared" si="30"/>
        <v/>
      </c>
      <c r="M498" s="395" t="str">
        <f t="shared" si="31"/>
        <v/>
      </c>
      <c r="N498" s="395" t="str">
        <f t="shared" si="32"/>
        <v/>
      </c>
    </row>
    <row r="499" spans="1:14">
      <c r="A499" s="387">
        <v>470</v>
      </c>
      <c r="B499" s="394"/>
      <c r="C499" s="394"/>
      <c r="D499" s="394"/>
      <c r="E499" s="384"/>
      <c r="F499" s="810"/>
      <c r="G499" s="811"/>
      <c r="H499" s="811"/>
      <c r="I499" s="812"/>
      <c r="K499" s="221" t="str">
        <f t="shared" si="29"/>
        <v/>
      </c>
      <c r="L499" s="221" t="str">
        <f t="shared" si="30"/>
        <v/>
      </c>
      <c r="M499" s="395" t="str">
        <f t="shared" si="31"/>
        <v/>
      </c>
      <c r="N499" s="395" t="str">
        <f t="shared" si="32"/>
        <v/>
      </c>
    </row>
    <row r="500" spans="1:14">
      <c r="A500" s="387">
        <v>471</v>
      </c>
      <c r="B500" s="394"/>
      <c r="C500" s="394"/>
      <c r="D500" s="394"/>
      <c r="E500" s="384"/>
      <c r="F500" s="810"/>
      <c r="G500" s="811"/>
      <c r="H500" s="811"/>
      <c r="I500" s="812"/>
      <c r="K500" s="221" t="str">
        <f t="shared" si="29"/>
        <v/>
      </c>
      <c r="L500" s="221" t="str">
        <f t="shared" si="30"/>
        <v/>
      </c>
      <c r="M500" s="395" t="str">
        <f t="shared" si="31"/>
        <v/>
      </c>
      <c r="N500" s="395" t="str">
        <f t="shared" si="32"/>
        <v/>
      </c>
    </row>
    <row r="501" spans="1:14">
      <c r="A501" s="387">
        <v>472</v>
      </c>
      <c r="B501" s="394"/>
      <c r="C501" s="394"/>
      <c r="D501" s="394"/>
      <c r="E501" s="384"/>
      <c r="F501" s="810"/>
      <c r="G501" s="811"/>
      <c r="H501" s="811"/>
      <c r="I501" s="812"/>
      <c r="K501" s="221" t="str">
        <f t="shared" si="29"/>
        <v/>
      </c>
      <c r="L501" s="221" t="str">
        <f t="shared" si="30"/>
        <v/>
      </c>
      <c r="M501" s="395" t="str">
        <f t="shared" si="31"/>
        <v/>
      </c>
      <c r="N501" s="395" t="str">
        <f t="shared" si="32"/>
        <v/>
      </c>
    </row>
    <row r="502" spans="1:14">
      <c r="A502" s="387">
        <v>473</v>
      </c>
      <c r="B502" s="394"/>
      <c r="C502" s="394"/>
      <c r="D502" s="394"/>
      <c r="E502" s="384"/>
      <c r="F502" s="810"/>
      <c r="G502" s="811"/>
      <c r="H502" s="811"/>
      <c r="I502" s="812"/>
      <c r="K502" s="221" t="str">
        <f t="shared" si="29"/>
        <v/>
      </c>
      <c r="L502" s="221" t="str">
        <f t="shared" si="30"/>
        <v/>
      </c>
      <c r="M502" s="395" t="str">
        <f t="shared" si="31"/>
        <v/>
      </c>
      <c r="N502" s="395" t="str">
        <f t="shared" si="32"/>
        <v/>
      </c>
    </row>
    <row r="503" spans="1:14">
      <c r="A503" s="387">
        <v>474</v>
      </c>
      <c r="B503" s="394"/>
      <c r="C503" s="394"/>
      <c r="D503" s="394"/>
      <c r="E503" s="384"/>
      <c r="F503" s="810"/>
      <c r="G503" s="811"/>
      <c r="H503" s="811"/>
      <c r="I503" s="812"/>
      <c r="K503" s="221" t="str">
        <f t="shared" si="29"/>
        <v/>
      </c>
      <c r="L503" s="221" t="str">
        <f t="shared" si="30"/>
        <v/>
      </c>
      <c r="M503" s="395" t="str">
        <f t="shared" si="31"/>
        <v/>
      </c>
      <c r="N503" s="395" t="str">
        <f t="shared" si="32"/>
        <v/>
      </c>
    </row>
    <row r="504" spans="1:14">
      <c r="A504" s="387">
        <v>475</v>
      </c>
      <c r="B504" s="394"/>
      <c r="C504" s="394"/>
      <c r="D504" s="394"/>
      <c r="E504" s="384"/>
      <c r="F504" s="810"/>
      <c r="G504" s="811"/>
      <c r="H504" s="811"/>
      <c r="I504" s="812"/>
      <c r="K504" s="221" t="str">
        <f t="shared" si="29"/>
        <v/>
      </c>
      <c r="L504" s="221" t="str">
        <f t="shared" si="30"/>
        <v/>
      </c>
      <c r="M504" s="395" t="str">
        <f t="shared" si="31"/>
        <v/>
      </c>
      <c r="N504" s="395" t="str">
        <f t="shared" si="32"/>
        <v/>
      </c>
    </row>
    <row r="505" spans="1:14">
      <c r="A505" s="387">
        <v>476</v>
      </c>
      <c r="B505" s="394"/>
      <c r="C505" s="394"/>
      <c r="D505" s="394"/>
      <c r="E505" s="384"/>
      <c r="F505" s="810"/>
      <c r="G505" s="811"/>
      <c r="H505" s="811"/>
      <c r="I505" s="812"/>
      <c r="K505" s="221" t="str">
        <f t="shared" si="29"/>
        <v/>
      </c>
      <c r="L505" s="221" t="str">
        <f t="shared" si="30"/>
        <v/>
      </c>
      <c r="M505" s="395" t="str">
        <f t="shared" si="31"/>
        <v/>
      </c>
      <c r="N505" s="395" t="str">
        <f t="shared" si="32"/>
        <v/>
      </c>
    </row>
    <row r="506" spans="1:14">
      <c r="A506" s="387">
        <v>477</v>
      </c>
      <c r="B506" s="394"/>
      <c r="C506" s="394"/>
      <c r="D506" s="394"/>
      <c r="E506" s="384"/>
      <c r="F506" s="810"/>
      <c r="G506" s="811"/>
      <c r="H506" s="811"/>
      <c r="I506" s="812"/>
      <c r="K506" s="221" t="str">
        <f t="shared" si="29"/>
        <v/>
      </c>
      <c r="L506" s="221" t="str">
        <f t="shared" si="30"/>
        <v/>
      </c>
      <c r="M506" s="395" t="str">
        <f t="shared" si="31"/>
        <v/>
      </c>
      <c r="N506" s="395" t="str">
        <f t="shared" si="32"/>
        <v/>
      </c>
    </row>
    <row r="507" spans="1:14">
      <c r="A507" s="387">
        <v>478</v>
      </c>
      <c r="B507" s="394"/>
      <c r="C507" s="394"/>
      <c r="D507" s="394"/>
      <c r="E507" s="384"/>
      <c r="F507" s="810"/>
      <c r="G507" s="811"/>
      <c r="H507" s="811"/>
      <c r="I507" s="812"/>
      <c r="K507" s="221" t="str">
        <f t="shared" si="29"/>
        <v/>
      </c>
      <c r="L507" s="221" t="str">
        <f t="shared" si="30"/>
        <v/>
      </c>
      <c r="M507" s="395" t="str">
        <f t="shared" si="31"/>
        <v/>
      </c>
      <c r="N507" s="395" t="str">
        <f t="shared" si="32"/>
        <v/>
      </c>
    </row>
    <row r="508" spans="1:14">
      <c r="A508" s="387">
        <v>479</v>
      </c>
      <c r="B508" s="394"/>
      <c r="C508" s="394"/>
      <c r="D508" s="394"/>
      <c r="E508" s="384"/>
      <c r="F508" s="810"/>
      <c r="G508" s="811"/>
      <c r="H508" s="811"/>
      <c r="I508" s="812"/>
      <c r="K508" s="221" t="str">
        <f t="shared" si="29"/>
        <v/>
      </c>
      <c r="L508" s="221" t="str">
        <f t="shared" si="30"/>
        <v/>
      </c>
      <c r="M508" s="395" t="str">
        <f t="shared" si="31"/>
        <v/>
      </c>
      <c r="N508" s="395" t="str">
        <f t="shared" si="32"/>
        <v/>
      </c>
    </row>
    <row r="509" spans="1:14">
      <c r="A509" s="387">
        <v>480</v>
      </c>
      <c r="B509" s="394"/>
      <c r="C509" s="394"/>
      <c r="D509" s="394"/>
      <c r="E509" s="384"/>
      <c r="F509" s="810"/>
      <c r="G509" s="811"/>
      <c r="H509" s="811"/>
      <c r="I509" s="812"/>
      <c r="K509" s="221" t="str">
        <f t="shared" si="29"/>
        <v/>
      </c>
      <c r="L509" s="221" t="str">
        <f t="shared" si="30"/>
        <v/>
      </c>
      <c r="M509" s="395" t="str">
        <f t="shared" si="31"/>
        <v/>
      </c>
      <c r="N509" s="395" t="str">
        <f t="shared" si="32"/>
        <v/>
      </c>
    </row>
    <row r="510" spans="1:14">
      <c r="A510" s="387">
        <v>481</v>
      </c>
      <c r="B510" s="394"/>
      <c r="C510" s="394"/>
      <c r="D510" s="394"/>
      <c r="E510" s="384"/>
      <c r="F510" s="810"/>
      <c r="G510" s="811"/>
      <c r="H510" s="811"/>
      <c r="I510" s="812"/>
      <c r="K510" s="221" t="str">
        <f t="shared" si="29"/>
        <v/>
      </c>
      <c r="L510" s="221" t="str">
        <f t="shared" si="30"/>
        <v/>
      </c>
      <c r="M510" s="395" t="str">
        <f t="shared" si="31"/>
        <v/>
      </c>
      <c r="N510" s="395" t="str">
        <f t="shared" si="32"/>
        <v/>
      </c>
    </row>
    <row r="511" spans="1:14">
      <c r="A511" s="387">
        <v>482</v>
      </c>
      <c r="B511" s="394"/>
      <c r="C511" s="394"/>
      <c r="D511" s="394"/>
      <c r="E511" s="384"/>
      <c r="F511" s="810"/>
      <c r="G511" s="811"/>
      <c r="H511" s="811"/>
      <c r="I511" s="812"/>
      <c r="K511" s="221" t="str">
        <f t="shared" si="29"/>
        <v/>
      </c>
      <c r="L511" s="221" t="str">
        <f t="shared" si="30"/>
        <v/>
      </c>
      <c r="M511" s="395" t="str">
        <f t="shared" si="31"/>
        <v/>
      </c>
      <c r="N511" s="395" t="str">
        <f t="shared" si="32"/>
        <v/>
      </c>
    </row>
    <row r="512" spans="1:14">
      <c r="A512" s="387">
        <v>483</v>
      </c>
      <c r="B512" s="394"/>
      <c r="C512" s="394"/>
      <c r="D512" s="394"/>
      <c r="E512" s="384"/>
      <c r="F512" s="810"/>
      <c r="G512" s="811"/>
      <c r="H512" s="811"/>
      <c r="I512" s="812"/>
      <c r="K512" s="221" t="str">
        <f t="shared" si="29"/>
        <v/>
      </c>
      <c r="L512" s="221" t="str">
        <f t="shared" si="30"/>
        <v/>
      </c>
      <c r="M512" s="395" t="str">
        <f t="shared" si="31"/>
        <v/>
      </c>
      <c r="N512" s="395" t="str">
        <f t="shared" si="32"/>
        <v/>
      </c>
    </row>
    <row r="513" spans="1:14">
      <c r="A513" s="387">
        <v>484</v>
      </c>
      <c r="B513" s="394"/>
      <c r="C513" s="394"/>
      <c r="D513" s="394"/>
      <c r="E513" s="384"/>
      <c r="F513" s="810"/>
      <c r="G513" s="811"/>
      <c r="H513" s="811"/>
      <c r="I513" s="812"/>
      <c r="K513" s="221" t="str">
        <f t="shared" si="29"/>
        <v/>
      </c>
      <c r="L513" s="221" t="str">
        <f t="shared" si="30"/>
        <v/>
      </c>
      <c r="M513" s="395" t="str">
        <f t="shared" si="31"/>
        <v/>
      </c>
      <c r="N513" s="395" t="str">
        <f t="shared" si="32"/>
        <v/>
      </c>
    </row>
    <row r="514" spans="1:14">
      <c r="A514" s="387">
        <v>485</v>
      </c>
      <c r="B514" s="394"/>
      <c r="C514" s="394"/>
      <c r="D514" s="394"/>
      <c r="E514" s="384"/>
      <c r="F514" s="810"/>
      <c r="G514" s="811"/>
      <c r="H514" s="811"/>
      <c r="I514" s="812"/>
      <c r="K514" s="221" t="str">
        <f t="shared" si="29"/>
        <v/>
      </c>
      <c r="L514" s="221" t="str">
        <f t="shared" si="30"/>
        <v/>
      </c>
      <c r="M514" s="395" t="str">
        <f t="shared" si="31"/>
        <v/>
      </c>
      <c r="N514" s="395" t="str">
        <f t="shared" si="32"/>
        <v/>
      </c>
    </row>
    <row r="515" spans="1:14">
      <c r="A515" s="387">
        <v>486</v>
      </c>
      <c r="B515" s="394"/>
      <c r="C515" s="394"/>
      <c r="D515" s="394"/>
      <c r="E515" s="384"/>
      <c r="F515" s="810"/>
      <c r="G515" s="811"/>
      <c r="H515" s="811"/>
      <c r="I515" s="812"/>
      <c r="K515" s="221" t="str">
        <f t="shared" si="29"/>
        <v/>
      </c>
      <c r="L515" s="221" t="str">
        <f t="shared" si="30"/>
        <v/>
      </c>
      <c r="M515" s="395" t="str">
        <f t="shared" si="31"/>
        <v/>
      </c>
      <c r="N515" s="395" t="str">
        <f t="shared" si="32"/>
        <v/>
      </c>
    </row>
    <row r="516" spans="1:14">
      <c r="A516" s="387">
        <v>487</v>
      </c>
      <c r="B516" s="394"/>
      <c r="C516" s="394"/>
      <c r="D516" s="394"/>
      <c r="E516" s="384"/>
      <c r="F516" s="810"/>
      <c r="G516" s="811"/>
      <c r="H516" s="811"/>
      <c r="I516" s="812"/>
      <c r="K516" s="221" t="str">
        <f t="shared" si="29"/>
        <v/>
      </c>
      <c r="L516" s="221" t="str">
        <f t="shared" si="30"/>
        <v/>
      </c>
      <c r="M516" s="395" t="str">
        <f t="shared" si="31"/>
        <v/>
      </c>
      <c r="N516" s="395" t="str">
        <f t="shared" si="32"/>
        <v/>
      </c>
    </row>
    <row r="517" spans="1:14">
      <c r="A517" s="387">
        <v>488</v>
      </c>
      <c r="B517" s="394"/>
      <c r="C517" s="394"/>
      <c r="D517" s="394"/>
      <c r="E517" s="384"/>
      <c r="F517" s="810"/>
      <c r="G517" s="811"/>
      <c r="H517" s="811"/>
      <c r="I517" s="812"/>
      <c r="K517" s="221" t="str">
        <f t="shared" si="29"/>
        <v/>
      </c>
      <c r="L517" s="221" t="str">
        <f t="shared" si="30"/>
        <v/>
      </c>
      <c r="M517" s="395" t="str">
        <f t="shared" si="31"/>
        <v/>
      </c>
      <c r="N517" s="395" t="str">
        <f t="shared" si="32"/>
        <v/>
      </c>
    </row>
    <row r="518" spans="1:14">
      <c r="A518" s="387">
        <v>489</v>
      </c>
      <c r="B518" s="394"/>
      <c r="C518" s="394"/>
      <c r="D518" s="394"/>
      <c r="E518" s="384"/>
      <c r="F518" s="810"/>
      <c r="G518" s="811"/>
      <c r="H518" s="811"/>
      <c r="I518" s="812"/>
      <c r="K518" s="221" t="str">
        <f t="shared" si="29"/>
        <v/>
      </c>
      <c r="L518" s="221" t="str">
        <f t="shared" si="30"/>
        <v/>
      </c>
      <c r="M518" s="395" t="str">
        <f t="shared" si="31"/>
        <v/>
      </c>
      <c r="N518" s="395" t="str">
        <f t="shared" si="32"/>
        <v/>
      </c>
    </row>
    <row r="519" spans="1:14">
      <c r="A519" s="387">
        <v>490</v>
      </c>
      <c r="B519" s="394"/>
      <c r="C519" s="394"/>
      <c r="D519" s="394"/>
      <c r="E519" s="384"/>
      <c r="F519" s="810"/>
      <c r="G519" s="811"/>
      <c r="H519" s="811"/>
      <c r="I519" s="812"/>
      <c r="K519" s="221" t="str">
        <f t="shared" si="29"/>
        <v/>
      </c>
      <c r="L519" s="221" t="str">
        <f t="shared" si="30"/>
        <v/>
      </c>
      <c r="M519" s="395" t="str">
        <f t="shared" si="31"/>
        <v/>
      </c>
      <c r="N519" s="395" t="str">
        <f t="shared" si="32"/>
        <v/>
      </c>
    </row>
    <row r="520" spans="1:14">
      <c r="A520" s="387">
        <v>491</v>
      </c>
      <c r="B520" s="394"/>
      <c r="C520" s="394"/>
      <c r="D520" s="394"/>
      <c r="E520" s="384"/>
      <c r="F520" s="810"/>
      <c r="G520" s="811"/>
      <c r="H520" s="811"/>
      <c r="I520" s="812"/>
      <c r="K520" s="221" t="str">
        <f t="shared" si="29"/>
        <v/>
      </c>
      <c r="L520" s="221" t="str">
        <f t="shared" si="30"/>
        <v/>
      </c>
      <c r="M520" s="395" t="str">
        <f t="shared" si="31"/>
        <v/>
      </c>
      <c r="N520" s="395" t="str">
        <f t="shared" si="32"/>
        <v/>
      </c>
    </row>
    <row r="521" spans="1:14">
      <c r="A521" s="387">
        <v>492</v>
      </c>
      <c r="B521" s="394"/>
      <c r="C521" s="394"/>
      <c r="D521" s="394"/>
      <c r="E521" s="384"/>
      <c r="F521" s="810"/>
      <c r="G521" s="811"/>
      <c r="H521" s="811"/>
      <c r="I521" s="812"/>
      <c r="K521" s="221" t="str">
        <f t="shared" si="29"/>
        <v/>
      </c>
      <c r="L521" s="221" t="str">
        <f t="shared" si="30"/>
        <v/>
      </c>
      <c r="M521" s="395" t="str">
        <f t="shared" si="31"/>
        <v/>
      </c>
      <c r="N521" s="395" t="str">
        <f t="shared" si="32"/>
        <v/>
      </c>
    </row>
    <row r="522" spans="1:14">
      <c r="A522" s="387">
        <v>493</v>
      </c>
      <c r="B522" s="394"/>
      <c r="C522" s="394"/>
      <c r="D522" s="394"/>
      <c r="E522" s="384"/>
      <c r="F522" s="810"/>
      <c r="G522" s="811"/>
      <c r="H522" s="811"/>
      <c r="I522" s="812"/>
      <c r="K522" s="221" t="str">
        <f t="shared" si="29"/>
        <v/>
      </c>
      <c r="L522" s="221" t="str">
        <f t="shared" si="30"/>
        <v/>
      </c>
      <c r="M522" s="395" t="str">
        <f t="shared" si="31"/>
        <v/>
      </c>
      <c r="N522" s="395" t="str">
        <f t="shared" si="32"/>
        <v/>
      </c>
    </row>
    <row r="523" spans="1:14">
      <c r="A523" s="387">
        <v>494</v>
      </c>
      <c r="B523" s="394"/>
      <c r="C523" s="394"/>
      <c r="D523" s="394"/>
      <c r="E523" s="384"/>
      <c r="F523" s="810"/>
      <c r="G523" s="811"/>
      <c r="H523" s="811"/>
      <c r="I523" s="812"/>
      <c r="K523" s="221" t="str">
        <f t="shared" si="29"/>
        <v/>
      </c>
      <c r="L523" s="221" t="str">
        <f t="shared" si="30"/>
        <v/>
      </c>
      <c r="M523" s="395" t="str">
        <f t="shared" si="31"/>
        <v/>
      </c>
      <c r="N523" s="395" t="str">
        <f t="shared" si="32"/>
        <v/>
      </c>
    </row>
    <row r="524" spans="1:14">
      <c r="A524" s="387">
        <v>495</v>
      </c>
      <c r="B524" s="394"/>
      <c r="C524" s="394"/>
      <c r="D524" s="394"/>
      <c r="E524" s="384"/>
      <c r="F524" s="810"/>
      <c r="G524" s="811"/>
      <c r="H524" s="811"/>
      <c r="I524" s="812"/>
      <c r="K524" s="221" t="str">
        <f t="shared" si="29"/>
        <v/>
      </c>
      <c r="L524" s="221" t="str">
        <f t="shared" si="30"/>
        <v/>
      </c>
      <c r="M524" s="395" t="str">
        <f t="shared" si="31"/>
        <v/>
      </c>
      <c r="N524" s="395" t="str">
        <f t="shared" si="32"/>
        <v/>
      </c>
    </row>
    <row r="525" spans="1:14">
      <c r="A525" s="387">
        <v>496</v>
      </c>
      <c r="B525" s="394"/>
      <c r="C525" s="394"/>
      <c r="D525" s="394"/>
      <c r="E525" s="384"/>
      <c r="F525" s="810"/>
      <c r="G525" s="811"/>
      <c r="H525" s="811"/>
      <c r="I525" s="812"/>
      <c r="K525" s="221" t="str">
        <f t="shared" si="29"/>
        <v/>
      </c>
      <c r="L525" s="221" t="str">
        <f t="shared" si="30"/>
        <v/>
      </c>
      <c r="M525" s="395" t="str">
        <f t="shared" si="31"/>
        <v/>
      </c>
      <c r="N525" s="395" t="str">
        <f t="shared" si="32"/>
        <v/>
      </c>
    </row>
    <row r="526" spans="1:14">
      <c r="A526" s="387">
        <v>497</v>
      </c>
      <c r="B526" s="394"/>
      <c r="C526" s="394"/>
      <c r="D526" s="394"/>
      <c r="E526" s="384"/>
      <c r="F526" s="810"/>
      <c r="G526" s="811"/>
      <c r="H526" s="811"/>
      <c r="I526" s="812"/>
      <c r="K526" s="221" t="str">
        <f t="shared" si="29"/>
        <v/>
      </c>
      <c r="L526" s="221" t="str">
        <f t="shared" si="30"/>
        <v/>
      </c>
      <c r="M526" s="395" t="str">
        <f t="shared" si="31"/>
        <v/>
      </c>
      <c r="N526" s="395" t="str">
        <f t="shared" si="32"/>
        <v/>
      </c>
    </row>
    <row r="527" spans="1:14">
      <c r="A527" s="387">
        <v>498</v>
      </c>
      <c r="B527" s="394"/>
      <c r="C527" s="394"/>
      <c r="D527" s="394"/>
      <c r="E527" s="384"/>
      <c r="F527" s="810"/>
      <c r="G527" s="811"/>
      <c r="H527" s="811"/>
      <c r="I527" s="812"/>
      <c r="K527" s="221" t="str">
        <f t="shared" si="29"/>
        <v/>
      </c>
      <c r="L527" s="221" t="str">
        <f t="shared" si="30"/>
        <v/>
      </c>
      <c r="M527" s="395" t="str">
        <f t="shared" si="31"/>
        <v/>
      </c>
      <c r="N527" s="395" t="str">
        <f t="shared" si="32"/>
        <v/>
      </c>
    </row>
    <row r="528" spans="1:14">
      <c r="A528" s="387">
        <v>499</v>
      </c>
      <c r="B528" s="394"/>
      <c r="C528" s="394"/>
      <c r="D528" s="394"/>
      <c r="E528" s="384"/>
      <c r="F528" s="810"/>
      <c r="G528" s="811"/>
      <c r="H528" s="811"/>
      <c r="I528" s="812"/>
      <c r="K528" s="221" t="str">
        <f t="shared" si="29"/>
        <v/>
      </c>
      <c r="L528" s="221" t="str">
        <f t="shared" si="30"/>
        <v/>
      </c>
      <c r="M528" s="395" t="str">
        <f t="shared" si="31"/>
        <v/>
      </c>
      <c r="N528" s="395" t="str">
        <f t="shared" si="32"/>
        <v/>
      </c>
    </row>
    <row r="529" spans="1:14">
      <c r="A529" s="387">
        <v>500</v>
      </c>
      <c r="B529" s="394">
        <v>1</v>
      </c>
      <c r="C529" s="394"/>
      <c r="D529" s="394"/>
      <c r="E529" s="384"/>
      <c r="F529" s="810" t="s">
        <v>319</v>
      </c>
      <c r="G529" s="811" t="s">
        <v>319</v>
      </c>
      <c r="H529" s="811" t="s">
        <v>319</v>
      </c>
      <c r="I529" s="812" t="s">
        <v>319</v>
      </c>
      <c r="K529" s="221" t="e">
        <f t="shared" si="29"/>
        <v>#N/A</v>
      </c>
      <c r="L529" s="221" t="e">
        <f t="shared" si="30"/>
        <v>#N/A</v>
      </c>
      <c r="M529" s="395" t="e">
        <f t="shared" si="31"/>
        <v>#N/A</v>
      </c>
      <c r="N529" s="395" t="e">
        <f t="shared" si="32"/>
        <v>#N/A</v>
      </c>
    </row>
  </sheetData>
  <mergeCells count="518">
    <mergeCell ref="C5:I5"/>
    <mergeCell ref="F7:I7"/>
    <mergeCell ref="F8:I8"/>
    <mergeCell ref="F9:I9"/>
    <mergeCell ref="F10:I10"/>
    <mergeCell ref="F11:I11"/>
    <mergeCell ref="F12:I12"/>
    <mergeCell ref="F13:I13"/>
    <mergeCell ref="F14:I14"/>
    <mergeCell ref="F15:I15"/>
    <mergeCell ref="F16:I16"/>
    <mergeCell ref="F17:I17"/>
    <mergeCell ref="F18:I18"/>
    <mergeCell ref="F19:I19"/>
    <mergeCell ref="F20:I20"/>
    <mergeCell ref="F21:I21"/>
    <mergeCell ref="F22:I22"/>
    <mergeCell ref="F29:I29"/>
    <mergeCell ref="F30:I30"/>
    <mergeCell ref="F31:I31"/>
    <mergeCell ref="F32:I32"/>
    <mergeCell ref="F33:I33"/>
    <mergeCell ref="F34:I34"/>
    <mergeCell ref="F35:I35"/>
    <mergeCell ref="F36:I36"/>
    <mergeCell ref="F37:I37"/>
    <mergeCell ref="F38:I38"/>
    <mergeCell ref="F39:I39"/>
    <mergeCell ref="F40:I40"/>
    <mergeCell ref="F41:I41"/>
    <mergeCell ref="F42:I42"/>
    <mergeCell ref="F43:I43"/>
    <mergeCell ref="F44:I44"/>
    <mergeCell ref="F45:I45"/>
    <mergeCell ref="F46:I46"/>
    <mergeCell ref="F47:I47"/>
    <mergeCell ref="F48:I48"/>
    <mergeCell ref="F49:I49"/>
    <mergeCell ref="F50:I50"/>
    <mergeCell ref="F51:I51"/>
    <mergeCell ref="F52:I52"/>
    <mergeCell ref="F53:I53"/>
    <mergeCell ref="F54:I54"/>
    <mergeCell ref="F55:I55"/>
    <mergeCell ref="F56:I56"/>
    <mergeCell ref="F57:I57"/>
    <mergeCell ref="F58:I58"/>
    <mergeCell ref="F59:I59"/>
    <mergeCell ref="F60:I60"/>
    <mergeCell ref="F61:I61"/>
    <mergeCell ref="F62:I62"/>
    <mergeCell ref="F63:I63"/>
    <mergeCell ref="F64:I64"/>
    <mergeCell ref="F65:I65"/>
    <mergeCell ref="F66:I66"/>
    <mergeCell ref="F67:I67"/>
    <mergeCell ref="F68:I68"/>
    <mergeCell ref="F69:I69"/>
    <mergeCell ref="F70:I70"/>
    <mergeCell ref="F71:I71"/>
    <mergeCell ref="F72:I72"/>
    <mergeCell ref="F73:I73"/>
    <mergeCell ref="F74:I74"/>
    <mergeCell ref="F75:I75"/>
    <mergeCell ref="F76:I76"/>
    <mergeCell ref="F77:I77"/>
    <mergeCell ref="F78:I78"/>
    <mergeCell ref="F79:I79"/>
    <mergeCell ref="F80:I80"/>
    <mergeCell ref="F81:I81"/>
    <mergeCell ref="F82:I82"/>
    <mergeCell ref="F83:I83"/>
    <mergeCell ref="F84:I84"/>
    <mergeCell ref="F85:I85"/>
    <mergeCell ref="F86:I86"/>
    <mergeCell ref="F87:I87"/>
    <mergeCell ref="F88:I88"/>
    <mergeCell ref="F89:I89"/>
    <mergeCell ref="F90:I90"/>
    <mergeCell ref="F91:I91"/>
    <mergeCell ref="F92:I92"/>
    <mergeCell ref="F93:I93"/>
    <mergeCell ref="F94:I94"/>
    <mergeCell ref="F95:I95"/>
    <mergeCell ref="F96:I96"/>
    <mergeCell ref="F97:I97"/>
    <mergeCell ref="F98:I98"/>
    <mergeCell ref="F99:I99"/>
    <mergeCell ref="F100:I100"/>
    <mergeCell ref="F101:I101"/>
    <mergeCell ref="F102:I102"/>
    <mergeCell ref="F103:I103"/>
    <mergeCell ref="F104:I104"/>
    <mergeCell ref="F105:I105"/>
    <mergeCell ref="F106:I106"/>
    <mergeCell ref="F107:I107"/>
    <mergeCell ref="F108:I108"/>
    <mergeCell ref="F109:I109"/>
    <mergeCell ref="F110:I110"/>
    <mergeCell ref="F111:I111"/>
    <mergeCell ref="F112:I112"/>
    <mergeCell ref="F113:I113"/>
    <mergeCell ref="F114:I114"/>
    <mergeCell ref="F115:I115"/>
    <mergeCell ref="F116:I116"/>
    <mergeCell ref="F117:I117"/>
    <mergeCell ref="F118:I118"/>
    <mergeCell ref="F119:I119"/>
    <mergeCell ref="F120:I120"/>
    <mergeCell ref="F121:I121"/>
    <mergeCell ref="F122:I122"/>
    <mergeCell ref="F123:I123"/>
    <mergeCell ref="F124:I124"/>
    <mergeCell ref="F125:I125"/>
    <mergeCell ref="F126:I126"/>
    <mergeCell ref="F127:I127"/>
    <mergeCell ref="F128:I128"/>
    <mergeCell ref="F129:I129"/>
    <mergeCell ref="F130:I130"/>
    <mergeCell ref="F131:I131"/>
    <mergeCell ref="F132:I132"/>
    <mergeCell ref="F133:I133"/>
    <mergeCell ref="F134:I134"/>
    <mergeCell ref="F135:I135"/>
    <mergeCell ref="F136:I136"/>
    <mergeCell ref="F137:I137"/>
    <mergeCell ref="F138:I138"/>
    <mergeCell ref="F139:I139"/>
    <mergeCell ref="F140:I140"/>
    <mergeCell ref="F141:I141"/>
    <mergeCell ref="F142:I142"/>
    <mergeCell ref="F143:I143"/>
    <mergeCell ref="F144:I144"/>
    <mergeCell ref="F145:I145"/>
    <mergeCell ref="F146:I146"/>
    <mergeCell ref="F147:I147"/>
    <mergeCell ref="F148:I148"/>
    <mergeCell ref="F149:I149"/>
    <mergeCell ref="F150:I150"/>
    <mergeCell ref="F151:I151"/>
    <mergeCell ref="F152:I152"/>
    <mergeCell ref="F153:I153"/>
    <mergeCell ref="F154:I154"/>
    <mergeCell ref="F155:I155"/>
    <mergeCell ref="F156:I156"/>
    <mergeCell ref="F157:I157"/>
    <mergeCell ref="F158:I158"/>
    <mergeCell ref="F159:I159"/>
    <mergeCell ref="F160:I160"/>
    <mergeCell ref="F161:I161"/>
    <mergeCell ref="F162:I162"/>
    <mergeCell ref="F163:I163"/>
    <mergeCell ref="F164:I164"/>
    <mergeCell ref="F165:I165"/>
    <mergeCell ref="F166:I166"/>
    <mergeCell ref="F167:I167"/>
    <mergeCell ref="F168:I168"/>
    <mergeCell ref="F169:I169"/>
    <mergeCell ref="F170:I170"/>
    <mergeCell ref="F171:I171"/>
    <mergeCell ref="F172:I172"/>
    <mergeCell ref="F173:I173"/>
    <mergeCell ref="F174:I174"/>
    <mergeCell ref="F175:I175"/>
    <mergeCell ref="F176:I176"/>
    <mergeCell ref="F177:I177"/>
    <mergeCell ref="F178:I178"/>
    <mergeCell ref="F179:I179"/>
    <mergeCell ref="F180:I180"/>
    <mergeCell ref="F181:I181"/>
    <mergeCell ref="F182:I182"/>
    <mergeCell ref="F183:I183"/>
    <mergeCell ref="F184:I184"/>
    <mergeCell ref="F185:I185"/>
    <mergeCell ref="F186:I186"/>
    <mergeCell ref="F187:I187"/>
    <mergeCell ref="F188:I188"/>
    <mergeCell ref="F189:I189"/>
    <mergeCell ref="F190:I190"/>
    <mergeCell ref="F191:I191"/>
    <mergeCell ref="F192:I192"/>
    <mergeCell ref="F193:I193"/>
    <mergeCell ref="F194:I194"/>
    <mergeCell ref="F195:I195"/>
    <mergeCell ref="F196:I196"/>
    <mergeCell ref="F197:I197"/>
    <mergeCell ref="F198:I198"/>
    <mergeCell ref="F199:I199"/>
    <mergeCell ref="F200:I200"/>
    <mergeCell ref="F201:I201"/>
    <mergeCell ref="F202:I202"/>
    <mergeCell ref="F203:I203"/>
    <mergeCell ref="F204:I204"/>
    <mergeCell ref="F205:I205"/>
    <mergeCell ref="F206:I206"/>
    <mergeCell ref="F207:I207"/>
    <mergeCell ref="F208:I208"/>
    <mergeCell ref="F209:I209"/>
    <mergeCell ref="F210:I210"/>
    <mergeCell ref="F211:I211"/>
    <mergeCell ref="F212:I212"/>
    <mergeCell ref="F213:I213"/>
    <mergeCell ref="F214:I214"/>
    <mergeCell ref="F215:I215"/>
    <mergeCell ref="F216:I216"/>
    <mergeCell ref="F217:I217"/>
    <mergeCell ref="F218:I218"/>
    <mergeCell ref="F219:I219"/>
    <mergeCell ref="F220:I220"/>
    <mergeCell ref="F221:I221"/>
    <mergeCell ref="F222:I222"/>
    <mergeCell ref="F223:I223"/>
    <mergeCell ref="F224:I224"/>
    <mergeCell ref="F225:I225"/>
    <mergeCell ref="F226:I226"/>
    <mergeCell ref="F227:I227"/>
    <mergeCell ref="F228:I228"/>
    <mergeCell ref="F229:I229"/>
    <mergeCell ref="F230:I230"/>
    <mergeCell ref="F231:I231"/>
    <mergeCell ref="F232:I232"/>
    <mergeCell ref="F233:I233"/>
    <mergeCell ref="F234:I234"/>
    <mergeCell ref="F235:I235"/>
    <mergeCell ref="F236:I236"/>
    <mergeCell ref="F237:I237"/>
    <mergeCell ref="F238:I238"/>
    <mergeCell ref="F239:I239"/>
    <mergeCell ref="F240:I240"/>
    <mergeCell ref="F241:I241"/>
    <mergeCell ref="F242:I242"/>
    <mergeCell ref="F243:I243"/>
    <mergeCell ref="F244:I244"/>
    <mergeCell ref="F245:I245"/>
    <mergeCell ref="F246:I246"/>
    <mergeCell ref="F247:I247"/>
    <mergeCell ref="F248:I248"/>
    <mergeCell ref="F249:I249"/>
    <mergeCell ref="F250:I250"/>
    <mergeCell ref="F251:I251"/>
    <mergeCell ref="F252:I252"/>
    <mergeCell ref="F253:I253"/>
    <mergeCell ref="F254:I254"/>
    <mergeCell ref="F255:I255"/>
    <mergeCell ref="F256:I256"/>
    <mergeCell ref="F257:I257"/>
    <mergeCell ref="F258:I258"/>
    <mergeCell ref="F259:I259"/>
    <mergeCell ref="F260:I260"/>
    <mergeCell ref="F261:I261"/>
    <mergeCell ref="F262:I262"/>
    <mergeCell ref="F263:I263"/>
    <mergeCell ref="F264:I264"/>
    <mergeCell ref="F265:I265"/>
    <mergeCell ref="F266:I266"/>
    <mergeCell ref="F267:I267"/>
    <mergeCell ref="F268:I268"/>
    <mergeCell ref="F269:I269"/>
    <mergeCell ref="F270:I270"/>
    <mergeCell ref="F271:I271"/>
    <mergeCell ref="F272:I272"/>
    <mergeCell ref="F273:I273"/>
    <mergeCell ref="F274:I274"/>
    <mergeCell ref="F275:I275"/>
    <mergeCell ref="F276:I276"/>
    <mergeCell ref="F277:I277"/>
    <mergeCell ref="F278:I278"/>
    <mergeCell ref="F279:I279"/>
    <mergeCell ref="F280:I280"/>
    <mergeCell ref="F281:I281"/>
    <mergeCell ref="F282:I282"/>
    <mergeCell ref="F283:I283"/>
    <mergeCell ref="F284:I284"/>
    <mergeCell ref="F285:I285"/>
    <mergeCell ref="F286:I286"/>
    <mergeCell ref="F287:I287"/>
    <mergeCell ref="F288:I288"/>
    <mergeCell ref="F289:I289"/>
    <mergeCell ref="F290:I290"/>
    <mergeCell ref="F291:I291"/>
    <mergeCell ref="F292:I292"/>
    <mergeCell ref="F293:I293"/>
    <mergeCell ref="F294:I294"/>
    <mergeCell ref="F295:I295"/>
    <mergeCell ref="F296:I296"/>
    <mergeCell ref="F297:I297"/>
    <mergeCell ref="F298:I298"/>
    <mergeCell ref="F299:I299"/>
    <mergeCell ref="F300:I300"/>
    <mergeCell ref="F301:I301"/>
    <mergeCell ref="F302:I302"/>
    <mergeCell ref="F303:I303"/>
    <mergeCell ref="F304:I304"/>
    <mergeCell ref="F305:I305"/>
    <mergeCell ref="F306:I306"/>
    <mergeCell ref="F307:I307"/>
    <mergeCell ref="F308:I308"/>
    <mergeCell ref="F309:I309"/>
    <mergeCell ref="F310:I310"/>
    <mergeCell ref="F311:I311"/>
    <mergeCell ref="F312:I312"/>
    <mergeCell ref="F313:I313"/>
    <mergeCell ref="F314:I314"/>
    <mergeCell ref="F315:I315"/>
    <mergeCell ref="F316:I316"/>
    <mergeCell ref="F317:I317"/>
    <mergeCell ref="F318:I318"/>
    <mergeCell ref="F319:I319"/>
    <mergeCell ref="F320:I320"/>
    <mergeCell ref="F321:I321"/>
    <mergeCell ref="F322:I322"/>
    <mergeCell ref="F323:I323"/>
    <mergeCell ref="F324:I324"/>
    <mergeCell ref="F325:I325"/>
    <mergeCell ref="F326:I326"/>
    <mergeCell ref="F327:I327"/>
    <mergeCell ref="F328:I328"/>
    <mergeCell ref="F329:I329"/>
    <mergeCell ref="F330:I330"/>
    <mergeCell ref="F331:I331"/>
    <mergeCell ref="F332:I332"/>
    <mergeCell ref="F333:I333"/>
    <mergeCell ref="F334:I334"/>
    <mergeCell ref="F335:I335"/>
    <mergeCell ref="F336:I336"/>
    <mergeCell ref="F337:I337"/>
    <mergeCell ref="F338:I338"/>
    <mergeCell ref="F339:I339"/>
    <mergeCell ref="F340:I340"/>
    <mergeCell ref="F341:I341"/>
    <mergeCell ref="F342:I342"/>
    <mergeCell ref="F343:I343"/>
    <mergeCell ref="F344:I344"/>
    <mergeCell ref="F345:I345"/>
    <mergeCell ref="F346:I346"/>
    <mergeCell ref="F347:I347"/>
    <mergeCell ref="F348:I348"/>
    <mergeCell ref="F349:I349"/>
    <mergeCell ref="F350:I350"/>
    <mergeCell ref="F351:I351"/>
    <mergeCell ref="F352:I352"/>
    <mergeCell ref="F353:I353"/>
    <mergeCell ref="F354:I354"/>
    <mergeCell ref="F355:I355"/>
    <mergeCell ref="F356:I356"/>
    <mergeCell ref="F357:I357"/>
    <mergeCell ref="F358:I358"/>
    <mergeCell ref="F359:I359"/>
    <mergeCell ref="F360:I360"/>
    <mergeCell ref="F361:I361"/>
    <mergeCell ref="F362:I362"/>
    <mergeCell ref="F363:I363"/>
    <mergeCell ref="F364:I364"/>
    <mergeCell ref="F365:I365"/>
    <mergeCell ref="F366:I366"/>
    <mergeCell ref="F367:I367"/>
    <mergeCell ref="F368:I368"/>
    <mergeCell ref="F369:I369"/>
    <mergeCell ref="F370:I370"/>
    <mergeCell ref="F371:I371"/>
    <mergeCell ref="F372:I372"/>
    <mergeCell ref="F373:I373"/>
    <mergeCell ref="F374:I374"/>
    <mergeCell ref="F375:I375"/>
    <mergeCell ref="F376:I376"/>
    <mergeCell ref="F377:I377"/>
    <mergeCell ref="F378:I378"/>
    <mergeCell ref="F379:I379"/>
    <mergeCell ref="F380:I380"/>
    <mergeCell ref="F381:I381"/>
    <mergeCell ref="F382:I382"/>
    <mergeCell ref="F383:I383"/>
    <mergeCell ref="F384:I384"/>
    <mergeCell ref="F385:I385"/>
    <mergeCell ref="F386:I386"/>
    <mergeCell ref="F387:I387"/>
    <mergeCell ref="F388:I388"/>
    <mergeCell ref="F389:I389"/>
    <mergeCell ref="F390:I390"/>
    <mergeCell ref="F391:I391"/>
    <mergeCell ref="F392:I392"/>
    <mergeCell ref="F393:I393"/>
    <mergeCell ref="F394:I394"/>
    <mergeCell ref="F395:I395"/>
    <mergeCell ref="F396:I396"/>
    <mergeCell ref="F397:I397"/>
    <mergeCell ref="F398:I398"/>
    <mergeCell ref="F399:I399"/>
    <mergeCell ref="F400:I400"/>
    <mergeCell ref="F401:I401"/>
    <mergeCell ref="F402:I402"/>
    <mergeCell ref="F403:I403"/>
    <mergeCell ref="F404:I404"/>
    <mergeCell ref="F405:I405"/>
    <mergeCell ref="F406:I406"/>
    <mergeCell ref="F407:I407"/>
    <mergeCell ref="F408:I408"/>
    <mergeCell ref="F409:I409"/>
    <mergeCell ref="F410:I410"/>
    <mergeCell ref="F411:I411"/>
    <mergeCell ref="F412:I412"/>
    <mergeCell ref="F413:I413"/>
    <mergeCell ref="F414:I414"/>
    <mergeCell ref="F415:I415"/>
    <mergeCell ref="F416:I416"/>
    <mergeCell ref="F417:I417"/>
    <mergeCell ref="F418:I418"/>
    <mergeCell ref="F419:I419"/>
    <mergeCell ref="F420:I420"/>
    <mergeCell ref="F421:I421"/>
    <mergeCell ref="F422:I422"/>
    <mergeCell ref="F423:I423"/>
    <mergeCell ref="F424:I424"/>
    <mergeCell ref="F425:I425"/>
    <mergeCell ref="F426:I426"/>
    <mergeCell ref="F427:I427"/>
    <mergeCell ref="F428:I428"/>
    <mergeCell ref="F429:I429"/>
    <mergeCell ref="F430:I430"/>
    <mergeCell ref="F431:I431"/>
    <mergeCell ref="F432:I432"/>
    <mergeCell ref="F433:I433"/>
    <mergeCell ref="F434:I434"/>
    <mergeCell ref="F435:I435"/>
    <mergeCell ref="F436:I436"/>
    <mergeCell ref="F437:I437"/>
    <mergeCell ref="F438:I438"/>
    <mergeCell ref="F439:I439"/>
    <mergeCell ref="F440:I440"/>
    <mergeCell ref="F441:I441"/>
    <mergeCell ref="F442:I442"/>
    <mergeCell ref="F443:I443"/>
    <mergeCell ref="F444:I444"/>
    <mergeCell ref="F445:I445"/>
    <mergeCell ref="F446:I446"/>
    <mergeCell ref="F447:I447"/>
    <mergeCell ref="F448:I448"/>
    <mergeCell ref="F449:I449"/>
    <mergeCell ref="F450:I450"/>
    <mergeCell ref="F451:I451"/>
    <mergeCell ref="F452:I452"/>
    <mergeCell ref="F453:I453"/>
    <mergeCell ref="F454:I454"/>
    <mergeCell ref="F455:I455"/>
    <mergeCell ref="F456:I456"/>
    <mergeCell ref="F457:I457"/>
    <mergeCell ref="F458:I458"/>
    <mergeCell ref="F459:I459"/>
    <mergeCell ref="F460:I460"/>
    <mergeCell ref="F461:I461"/>
    <mergeCell ref="F462:I462"/>
    <mergeCell ref="F463:I463"/>
    <mergeCell ref="F464:I464"/>
    <mergeCell ref="F465:I465"/>
    <mergeCell ref="F466:I466"/>
    <mergeCell ref="F467:I467"/>
    <mergeCell ref="F468:I468"/>
    <mergeCell ref="F469:I469"/>
    <mergeCell ref="F470:I470"/>
    <mergeCell ref="F471:I471"/>
    <mergeCell ref="F472:I472"/>
    <mergeCell ref="F473:I473"/>
    <mergeCell ref="F474:I474"/>
    <mergeCell ref="F475:I475"/>
    <mergeCell ref="F476:I476"/>
    <mergeCell ref="F477:I477"/>
    <mergeCell ref="F478:I478"/>
    <mergeCell ref="F479:I479"/>
    <mergeCell ref="F480:I480"/>
    <mergeCell ref="F481:I481"/>
    <mergeCell ref="F482:I482"/>
    <mergeCell ref="F483:I483"/>
    <mergeCell ref="F484:I484"/>
    <mergeCell ref="F485:I485"/>
    <mergeCell ref="F486:I486"/>
    <mergeCell ref="F487:I487"/>
    <mergeCell ref="F488:I488"/>
    <mergeCell ref="F489:I489"/>
    <mergeCell ref="F490:I490"/>
    <mergeCell ref="F491:I491"/>
    <mergeCell ref="F492:I492"/>
    <mergeCell ref="F493:I493"/>
    <mergeCell ref="F494:I494"/>
    <mergeCell ref="F495:I495"/>
    <mergeCell ref="F496:I496"/>
    <mergeCell ref="F497:I497"/>
    <mergeCell ref="F498:I498"/>
    <mergeCell ref="F499:I499"/>
    <mergeCell ref="F500:I500"/>
    <mergeCell ref="F501:I501"/>
    <mergeCell ref="F502:I502"/>
    <mergeCell ref="F503:I503"/>
    <mergeCell ref="F504:I504"/>
    <mergeCell ref="F505:I505"/>
    <mergeCell ref="F506:I506"/>
    <mergeCell ref="F507:I507"/>
    <mergeCell ref="F508:I508"/>
    <mergeCell ref="F509:I509"/>
    <mergeCell ref="F510:I510"/>
    <mergeCell ref="F511:I511"/>
    <mergeCell ref="F512:I512"/>
    <mergeCell ref="F513:I513"/>
    <mergeCell ref="F514:I514"/>
    <mergeCell ref="F515:I515"/>
    <mergeCell ref="F516:I516"/>
    <mergeCell ref="F517:I517"/>
    <mergeCell ref="F518:I518"/>
    <mergeCell ref="F519:I519"/>
    <mergeCell ref="F520:I520"/>
    <mergeCell ref="F521:I521"/>
    <mergeCell ref="F528:I528"/>
    <mergeCell ref="F529:I529"/>
    <mergeCell ref="F522:I522"/>
    <mergeCell ref="F523:I523"/>
    <mergeCell ref="F524:I524"/>
    <mergeCell ref="F525:I525"/>
    <mergeCell ref="F526:I526"/>
    <mergeCell ref="F527:I527"/>
  </mergeCells>
  <phoneticPr fontId="4"/>
  <dataValidations count="2">
    <dataValidation type="list" allowBlank="1" showInputMessage="1" showErrorMessage="1" sqref="F8:I22" xr:uid="{EBEC9D03-2515-47C4-8E4A-F3F06365BB66}">
      <formula1>O$8:O$11</formula1>
    </dataValidation>
    <dataValidation type="list" allowBlank="1" showInputMessage="1" showErrorMessage="1" error="シート名［①コース登録］からコース登録を行い、コースを選択してください。" sqref="F30:I529" xr:uid="{1F366EDF-33A5-4892-9A6C-518B9CE7AC39}">
      <formula1>$J$8:$J$22</formula1>
    </dataValidation>
  </dataValidations>
  <pageMargins left="0.25" right="0.25" top="0.75" bottom="0.75" header="0.3" footer="0.3"/>
  <pageSetup paperSize="9" orientation="landscape"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B710-B6D0-48ED-9806-0F72694A6A88}">
  <sheetPr codeName="Sheet24"/>
  <dimension ref="A1:AU48"/>
  <sheetViews>
    <sheetView zoomScaleNormal="100" workbookViewId="0"/>
  </sheetViews>
  <sheetFormatPr defaultRowHeight="13.2"/>
  <cols>
    <col min="1" max="1" width="1.88671875" style="1" customWidth="1"/>
    <col min="2" max="38" width="1.88671875" style="2" customWidth="1"/>
    <col min="39" max="39" width="3" style="4" customWidth="1"/>
    <col min="40" max="40" width="26.77734375" customWidth="1"/>
    <col min="41" max="42" width="5.77734375" customWidth="1"/>
    <col min="43" max="44" width="5.88671875" bestFit="1" customWidth="1"/>
    <col min="45" max="45" width="8.21875" customWidth="1"/>
    <col min="46" max="47" width="10.77734375" customWidth="1"/>
  </cols>
  <sheetData>
    <row r="1" spans="1:47" ht="13.8" thickBot="1">
      <c r="A1" s="17" t="s">
        <v>0</v>
      </c>
      <c r="N1" s="8"/>
      <c r="AE1" s="7" t="s">
        <v>1</v>
      </c>
      <c r="AF1" s="7"/>
      <c r="AG1" s="7"/>
      <c r="AH1" s="7"/>
      <c r="AI1" s="7"/>
      <c r="AJ1" s="7"/>
      <c r="AK1" s="7"/>
      <c r="AL1" s="7"/>
      <c r="AN1" s="588" t="s">
        <v>320</v>
      </c>
      <c r="AO1" s="589"/>
      <c r="AP1" s="589"/>
      <c r="AQ1" s="589"/>
      <c r="AR1" s="589"/>
      <c r="AS1" s="589"/>
      <c r="AT1" s="164"/>
      <c r="AU1" s="18" t="s">
        <v>321</v>
      </c>
    </row>
    <row r="2" spans="1:47" ht="17.25" customHeight="1" thickTop="1">
      <c r="A2" s="3"/>
      <c r="L2" s="590" t="s">
        <v>3</v>
      </c>
      <c r="M2" s="591"/>
      <c r="N2" s="591"/>
      <c r="O2" s="591"/>
      <c r="P2" s="591"/>
      <c r="Q2" s="591"/>
      <c r="R2" s="591"/>
      <c r="S2" s="591"/>
      <c r="T2" s="591"/>
      <c r="U2" s="591"/>
      <c r="V2" s="591"/>
      <c r="W2" s="591"/>
      <c r="X2" s="591"/>
      <c r="Y2" s="591"/>
      <c r="Z2" s="591"/>
      <c r="AA2" s="591"/>
      <c r="AB2" s="592"/>
      <c r="AE2" s="586" t="s">
        <v>4</v>
      </c>
      <c r="AF2" s="586"/>
      <c r="AG2" s="583"/>
      <c r="AH2" s="583"/>
      <c r="AI2" s="583"/>
      <c r="AJ2" s="584"/>
      <c r="AK2" s="596" t="s">
        <v>5</v>
      </c>
      <c r="AL2" s="597"/>
      <c r="AN2" s="602" t="s">
        <v>6</v>
      </c>
      <c r="AO2" s="605" t="s">
        <v>89</v>
      </c>
      <c r="AP2" s="605" t="s">
        <v>90</v>
      </c>
      <c r="AQ2" s="608" t="s">
        <v>9</v>
      </c>
      <c r="AR2" s="608" t="s">
        <v>10</v>
      </c>
      <c r="AS2" s="608" t="s">
        <v>11</v>
      </c>
      <c r="AT2" s="611" t="s">
        <v>12</v>
      </c>
      <c r="AU2" s="612"/>
    </row>
    <row r="3" spans="1:47" ht="17.25" customHeight="1" thickBot="1">
      <c r="A3" s="3"/>
      <c r="L3" s="593"/>
      <c r="M3" s="594"/>
      <c r="N3" s="594"/>
      <c r="O3" s="594"/>
      <c r="P3" s="594"/>
      <c r="Q3" s="594"/>
      <c r="R3" s="594"/>
      <c r="S3" s="594"/>
      <c r="T3" s="594"/>
      <c r="U3" s="594"/>
      <c r="V3" s="594"/>
      <c r="W3" s="594"/>
      <c r="X3" s="594"/>
      <c r="Y3" s="594"/>
      <c r="Z3" s="594"/>
      <c r="AA3" s="594"/>
      <c r="AB3" s="595"/>
      <c r="AE3" s="586"/>
      <c r="AF3" s="586"/>
      <c r="AG3" s="583"/>
      <c r="AH3" s="583"/>
      <c r="AI3" s="583"/>
      <c r="AJ3" s="584"/>
      <c r="AK3" s="585" t="s">
        <v>13</v>
      </c>
      <c r="AL3" s="586"/>
      <c r="AN3" s="603"/>
      <c r="AO3" s="606"/>
      <c r="AP3" s="606"/>
      <c r="AQ3" s="609"/>
      <c r="AR3" s="609"/>
      <c r="AS3" s="609"/>
      <c r="AT3" s="613"/>
      <c r="AU3" s="614"/>
    </row>
    <row r="4" spans="1:47" ht="14.25" customHeight="1" thickTop="1">
      <c r="AN4" s="604"/>
      <c r="AO4" s="607"/>
      <c r="AP4" s="607"/>
      <c r="AQ4" s="610"/>
      <c r="AR4" s="610"/>
      <c r="AS4" s="610"/>
      <c r="AT4" s="615"/>
      <c r="AU4" s="616"/>
    </row>
    <row r="5" spans="1:47" ht="12" customHeight="1">
      <c r="B5" s="7" t="s">
        <v>16</v>
      </c>
      <c r="AN5" s="818" t="s">
        <v>322</v>
      </c>
      <c r="AO5" s="521">
        <v>3000</v>
      </c>
      <c r="AP5" s="521">
        <f>INT(AO5*0.88)</f>
        <v>2640</v>
      </c>
      <c r="AQ5" s="804" t="s">
        <v>323</v>
      </c>
      <c r="AR5" s="804"/>
      <c r="AS5" s="846"/>
      <c r="AT5" s="826"/>
      <c r="AU5" s="827"/>
    </row>
    <row r="6" spans="1:47" ht="12" customHeight="1">
      <c r="B6" s="7" t="s">
        <v>17</v>
      </c>
      <c r="AN6" s="819"/>
      <c r="AO6" s="820"/>
      <c r="AP6" s="820"/>
      <c r="AQ6" s="821"/>
      <c r="AR6" s="821"/>
      <c r="AS6" s="847"/>
      <c r="AT6" s="828"/>
      <c r="AU6" s="829"/>
    </row>
    <row r="7" spans="1:47" ht="12" customHeight="1">
      <c r="B7" s="7"/>
      <c r="AM7" s="10"/>
      <c r="AN7" s="818" t="s">
        <v>324</v>
      </c>
      <c r="AO7" s="521">
        <v>3000</v>
      </c>
      <c r="AP7" s="521">
        <f>INT(AO7*0.88)</f>
        <v>2640</v>
      </c>
      <c r="AQ7" s="804" t="s">
        <v>325</v>
      </c>
      <c r="AR7" s="804"/>
      <c r="AS7" s="846"/>
      <c r="AT7" s="826" t="s">
        <v>326</v>
      </c>
      <c r="AU7" s="827"/>
    </row>
    <row r="8" spans="1:47" ht="12" customHeight="1">
      <c r="B8" s="579" t="s">
        <v>20</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N8" s="819"/>
      <c r="AO8" s="820"/>
      <c r="AP8" s="820"/>
      <c r="AQ8" s="821"/>
      <c r="AR8" s="821"/>
      <c r="AS8" s="847"/>
      <c r="AT8" s="828"/>
      <c r="AU8" s="829"/>
    </row>
    <row r="9" spans="1:47" ht="12" customHeight="1">
      <c r="B9" s="7" t="s">
        <v>23</v>
      </c>
      <c r="C9" s="82"/>
      <c r="AN9" s="818" t="s">
        <v>274</v>
      </c>
      <c r="AO9" s="521">
        <v>2800</v>
      </c>
      <c r="AP9" s="521">
        <f>INT(AO9*0.88)</f>
        <v>2464</v>
      </c>
      <c r="AQ9" s="804" t="s">
        <v>327</v>
      </c>
      <c r="AR9" s="804"/>
      <c r="AS9" s="846"/>
      <c r="AT9" s="826"/>
      <c r="AU9" s="827"/>
    </row>
    <row r="10" spans="1:47" ht="12" customHeight="1">
      <c r="B10" s="7" t="s">
        <v>24</v>
      </c>
      <c r="C10" s="8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N10" s="819"/>
      <c r="AO10" s="820"/>
      <c r="AP10" s="820"/>
      <c r="AQ10" s="821"/>
      <c r="AR10" s="821"/>
      <c r="AS10" s="847"/>
      <c r="AT10" s="828"/>
      <c r="AU10" s="829"/>
    </row>
    <row r="11" spans="1:47" ht="12" customHeight="1">
      <c r="B11" s="7" t="s">
        <v>27</v>
      </c>
      <c r="C11" s="8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N11" s="848" t="s">
        <v>278</v>
      </c>
      <c r="AO11" s="521">
        <v>3300</v>
      </c>
      <c r="AP11" s="521">
        <f>INT(AO11*0.88)</f>
        <v>2904</v>
      </c>
      <c r="AQ11" s="804" t="s">
        <v>328</v>
      </c>
      <c r="AR11" s="587"/>
      <c r="AS11" s="846"/>
      <c r="AT11" s="826"/>
      <c r="AU11" s="827"/>
    </row>
    <row r="12" spans="1:47" ht="12" customHeight="1">
      <c r="B12" s="7" t="s">
        <v>28</v>
      </c>
      <c r="C12" s="8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N12" s="617"/>
      <c r="AO12" s="522"/>
      <c r="AP12" s="522"/>
      <c r="AQ12" s="856"/>
      <c r="AR12" s="572"/>
      <c r="AS12" s="618"/>
      <c r="AT12" s="850"/>
      <c r="AU12" s="851"/>
    </row>
    <row r="13" spans="1:47" ht="12" customHeight="1">
      <c r="B13" s="58" t="s">
        <v>31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N13" s="857" t="s">
        <v>329</v>
      </c>
      <c r="AO13" s="517">
        <v>1999.9999999999998</v>
      </c>
      <c r="AP13" s="517">
        <f>INT(AO13*0.88)</f>
        <v>1760</v>
      </c>
      <c r="AQ13" s="858" t="s">
        <v>330</v>
      </c>
      <c r="AR13" s="571"/>
      <c r="AS13" s="823"/>
      <c r="AT13" s="852" t="s">
        <v>331</v>
      </c>
      <c r="AU13" s="853"/>
    </row>
    <row r="14" spans="1:47" ht="12" customHeight="1">
      <c r="B14" s="7" t="s">
        <v>332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N14" s="849"/>
      <c r="AO14" s="522"/>
      <c r="AP14" s="522"/>
      <c r="AQ14" s="856"/>
      <c r="AR14" s="572"/>
      <c r="AS14" s="618"/>
      <c r="AT14" s="854"/>
      <c r="AU14" s="855"/>
    </row>
    <row r="15" spans="1:47" ht="12" customHeight="1">
      <c r="B15" s="7" t="s">
        <v>35</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N15" s="848" t="s">
        <v>333</v>
      </c>
      <c r="AO15" s="521">
        <v>2200</v>
      </c>
      <c r="AP15" s="521">
        <f>INT(AO15*0.88)</f>
        <v>1936</v>
      </c>
      <c r="AQ15" s="587" t="s">
        <v>334</v>
      </c>
      <c r="AR15" s="587"/>
      <c r="AS15" s="846"/>
      <c r="AT15" s="826" t="s">
        <v>335</v>
      </c>
      <c r="AU15" s="827"/>
    </row>
    <row r="16" spans="1:47" ht="12" customHeight="1">
      <c r="B16" s="7" t="s">
        <v>36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N16" s="849"/>
      <c r="AO16" s="522"/>
      <c r="AP16" s="522"/>
      <c r="AQ16" s="572"/>
      <c r="AR16" s="572"/>
      <c r="AS16" s="618"/>
      <c r="AT16" s="850"/>
      <c r="AU16" s="851"/>
    </row>
    <row r="17" spans="1:47" ht="12" customHeight="1">
      <c r="B17" s="7" t="s">
        <v>37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N17" s="870" t="s">
        <v>336</v>
      </c>
      <c r="AO17" s="517">
        <v>800</v>
      </c>
      <c r="AP17" s="517">
        <f>INT(AO17*0.88)</f>
        <v>704</v>
      </c>
      <c r="AQ17" s="871" t="s">
        <v>337</v>
      </c>
      <c r="AR17" s="571"/>
      <c r="AS17" s="823"/>
      <c r="AT17" s="860" t="s">
        <v>338</v>
      </c>
      <c r="AU17" s="861"/>
    </row>
    <row r="18" spans="1:47" ht="12" customHeight="1">
      <c r="B18" s="7" t="s">
        <v>38</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859"/>
      <c r="AO18" s="518"/>
      <c r="AP18" s="518"/>
      <c r="AQ18" s="872"/>
      <c r="AR18" s="628"/>
      <c r="AS18" s="847"/>
      <c r="AT18" s="828"/>
      <c r="AU18" s="829"/>
    </row>
    <row r="19" spans="1:47" ht="12" customHeight="1">
      <c r="B19" s="7" t="s">
        <v>39</v>
      </c>
      <c r="C19" s="1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N19" s="818" t="s">
        <v>339</v>
      </c>
      <c r="AO19" s="862" t="s">
        <v>340</v>
      </c>
      <c r="AP19" s="863"/>
      <c r="AQ19" s="863"/>
      <c r="AR19" s="863"/>
      <c r="AS19" s="863"/>
      <c r="AT19" s="863"/>
      <c r="AU19" s="864"/>
    </row>
    <row r="20" spans="1:47" ht="12" customHeight="1">
      <c r="B20" s="7" t="s">
        <v>40</v>
      </c>
      <c r="C20" s="12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N20" s="859"/>
      <c r="AO20" s="865"/>
      <c r="AP20" s="866"/>
      <c r="AQ20" s="866"/>
      <c r="AR20" s="866"/>
      <c r="AS20" s="866"/>
      <c r="AT20" s="866"/>
      <c r="AU20" s="867"/>
    </row>
    <row r="21" spans="1:47" ht="12" customHeight="1">
      <c r="B21" s="7" t="s">
        <v>41</v>
      </c>
      <c r="C21" s="12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N21" s="11"/>
      <c r="AO21" s="297"/>
      <c r="AP21" s="297"/>
      <c r="AQ21" s="297"/>
      <c r="AR21" s="297"/>
      <c r="AS21" s="297"/>
      <c r="AT21" s="297"/>
      <c r="AU21" s="297"/>
    </row>
    <row r="22" spans="1:47" ht="12" customHeight="1">
      <c r="B22" s="249"/>
      <c r="C22" s="250"/>
      <c r="D22" s="251"/>
      <c r="E22" s="251"/>
      <c r="F22" s="251"/>
      <c r="G22" s="251"/>
      <c r="H22" s="251"/>
      <c r="I22" s="251"/>
      <c r="J22" s="251"/>
      <c r="K22" s="251"/>
      <c r="L22" s="251"/>
      <c r="M22" s="251"/>
      <c r="N22" s="5"/>
      <c r="O22" s="5"/>
      <c r="P22" s="5"/>
      <c r="Q22" s="5"/>
      <c r="R22" s="5"/>
      <c r="S22" s="5"/>
      <c r="T22" s="5"/>
      <c r="U22" s="5"/>
      <c r="V22" s="5"/>
      <c r="W22" s="5"/>
      <c r="X22" s="5"/>
      <c r="Y22" s="5"/>
      <c r="Z22" s="5"/>
      <c r="AA22" s="5"/>
      <c r="AB22" s="5"/>
      <c r="AC22" s="5"/>
      <c r="AD22" s="5"/>
      <c r="AE22" s="5"/>
      <c r="AF22" s="5"/>
      <c r="AG22" s="5"/>
      <c r="AH22" s="5"/>
      <c r="AI22" s="5"/>
      <c r="AJ22" s="5"/>
      <c r="AK22" s="5"/>
      <c r="AL22" s="5"/>
      <c r="AN22" s="808" t="s">
        <v>341</v>
      </c>
      <c r="AO22" s="868"/>
      <c r="AP22" s="868"/>
      <c r="AQ22" s="869"/>
      <c r="AR22" s="54"/>
      <c r="AS22" s="55"/>
      <c r="AT22" s="23"/>
      <c r="AU22" s="23"/>
    </row>
    <row r="23" spans="1:47" ht="12" customHeight="1">
      <c r="B23" s="249"/>
      <c r="C23" s="250"/>
      <c r="D23" s="251"/>
      <c r="E23" s="251"/>
      <c r="F23" s="251"/>
      <c r="G23" s="251"/>
      <c r="H23" s="251"/>
      <c r="I23" s="251"/>
      <c r="J23" s="251"/>
      <c r="K23" s="251"/>
      <c r="L23" s="251"/>
      <c r="M23" s="251"/>
      <c r="N23" s="5"/>
      <c r="O23" s="5"/>
      <c r="P23" s="5"/>
      <c r="Q23" s="5"/>
      <c r="R23" s="5"/>
      <c r="S23" s="5"/>
      <c r="T23" s="5"/>
      <c r="U23" s="5"/>
      <c r="V23" s="5"/>
      <c r="W23" s="5"/>
      <c r="X23" s="5"/>
      <c r="Y23" s="5"/>
      <c r="Z23" s="5"/>
      <c r="AA23" s="5"/>
      <c r="AB23" s="5"/>
      <c r="AC23" s="5"/>
      <c r="AD23" s="5"/>
      <c r="AE23" s="5"/>
      <c r="AF23" s="5"/>
      <c r="AG23" s="5"/>
      <c r="AH23" s="5"/>
      <c r="AI23" s="5"/>
      <c r="AJ23" s="5"/>
      <c r="AK23" s="5"/>
      <c r="AL23" s="5"/>
      <c r="AN23" s="830" t="s">
        <v>342</v>
      </c>
      <c r="AO23" s="521">
        <v>2500</v>
      </c>
      <c r="AP23" s="521">
        <f>INT(AO23*0.88)</f>
        <v>2200</v>
      </c>
      <c r="AQ23" s="804" t="s">
        <v>343</v>
      </c>
      <c r="AR23" s="804"/>
      <c r="AS23" s="846"/>
      <c r="AT23" s="826" t="s">
        <v>344</v>
      </c>
      <c r="AU23" s="827"/>
    </row>
    <row r="24" spans="1:47" ht="12" customHeight="1">
      <c r="B24" s="7"/>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N24" s="831"/>
      <c r="AO24" s="820"/>
      <c r="AP24" s="820"/>
      <c r="AQ24" s="821"/>
      <c r="AR24" s="821"/>
      <c r="AS24" s="847"/>
      <c r="AT24" s="828"/>
      <c r="AU24" s="829"/>
    </row>
    <row r="25" spans="1:47" ht="12" customHeight="1">
      <c r="B25" s="1"/>
      <c r="C25" s="1"/>
      <c r="D25" s="1"/>
      <c r="E25" s="1"/>
      <c r="F25" s="1"/>
      <c r="G25" s="1"/>
      <c r="H25" s="1"/>
      <c r="Q25" s="14" t="s">
        <v>42</v>
      </c>
      <c r="R25" s="7"/>
      <c r="S25" s="7"/>
      <c r="T25" s="7"/>
      <c r="U25" s="7"/>
      <c r="V25" s="7"/>
      <c r="W25" s="7"/>
      <c r="X25" s="7"/>
      <c r="Y25" s="7"/>
      <c r="Z25" s="7"/>
      <c r="AA25" s="7"/>
      <c r="AB25" s="5"/>
      <c r="AC25" s="566"/>
      <c r="AD25" s="566"/>
      <c r="AE25" s="566"/>
      <c r="AF25" s="5" t="s">
        <v>43</v>
      </c>
      <c r="AG25" s="567"/>
      <c r="AH25" s="567"/>
      <c r="AI25" s="5" t="s">
        <v>44</v>
      </c>
      <c r="AJ25" s="567"/>
      <c r="AK25" s="567"/>
      <c r="AL25" s="5" t="s">
        <v>45</v>
      </c>
      <c r="AN25" s="830" t="s">
        <v>345</v>
      </c>
      <c r="AO25" s="832" t="s">
        <v>346</v>
      </c>
      <c r="AP25" s="833"/>
      <c r="AQ25" s="833"/>
      <c r="AR25" s="833"/>
      <c r="AS25" s="833"/>
      <c r="AT25" s="833"/>
      <c r="AU25" s="834"/>
    </row>
    <row r="26" spans="1:47" ht="12" customHeight="1">
      <c r="A26" s="500" t="s">
        <v>47</v>
      </c>
      <c r="B26" s="501"/>
      <c r="C26" s="502"/>
      <c r="D26" s="527"/>
      <c r="E26" s="528"/>
      <c r="F26" s="528"/>
      <c r="G26" s="528"/>
      <c r="H26" s="528"/>
      <c r="I26" s="528"/>
      <c r="J26" s="528"/>
      <c r="K26" s="528"/>
      <c r="L26" s="528"/>
      <c r="M26" s="528"/>
      <c r="N26" s="528"/>
      <c r="O26" s="528"/>
      <c r="P26" s="528"/>
      <c r="Q26" s="528"/>
      <c r="R26" s="528"/>
      <c r="S26" s="528"/>
      <c r="T26" s="528"/>
      <c r="U26" s="528"/>
      <c r="V26" s="528"/>
      <c r="W26" s="528"/>
      <c r="X26" s="529"/>
      <c r="Y26" s="500" t="s">
        <v>48</v>
      </c>
      <c r="Z26" s="501"/>
      <c r="AA26" s="502"/>
      <c r="AB26" s="533"/>
      <c r="AC26" s="534"/>
      <c r="AD26" s="534"/>
      <c r="AE26" s="534"/>
      <c r="AF26" s="534"/>
      <c r="AG26" s="534"/>
      <c r="AH26" s="534"/>
      <c r="AI26" s="534"/>
      <c r="AJ26" s="534"/>
      <c r="AK26" s="534"/>
      <c r="AL26" s="535"/>
      <c r="AM26" s="5"/>
      <c r="AN26" s="831"/>
      <c r="AO26" s="835"/>
      <c r="AP26" s="836"/>
      <c r="AQ26" s="836"/>
      <c r="AR26" s="836"/>
      <c r="AS26" s="836"/>
      <c r="AT26" s="836"/>
      <c r="AU26" s="837"/>
    </row>
    <row r="27" spans="1:47" ht="12" customHeight="1">
      <c r="A27" s="503"/>
      <c r="B27" s="504"/>
      <c r="C27" s="505"/>
      <c r="D27" s="530"/>
      <c r="E27" s="531"/>
      <c r="F27" s="531"/>
      <c r="G27" s="531"/>
      <c r="H27" s="531"/>
      <c r="I27" s="531"/>
      <c r="J27" s="531"/>
      <c r="K27" s="531"/>
      <c r="L27" s="531"/>
      <c r="M27" s="531"/>
      <c r="N27" s="531"/>
      <c r="O27" s="531"/>
      <c r="P27" s="531"/>
      <c r="Q27" s="531"/>
      <c r="R27" s="531"/>
      <c r="S27" s="531"/>
      <c r="T27" s="531"/>
      <c r="U27" s="531"/>
      <c r="V27" s="531"/>
      <c r="W27" s="531"/>
      <c r="X27" s="532"/>
      <c r="Y27" s="503"/>
      <c r="Z27" s="504"/>
      <c r="AA27" s="505"/>
      <c r="AB27" s="536"/>
      <c r="AC27" s="537"/>
      <c r="AD27" s="537"/>
      <c r="AE27" s="537"/>
      <c r="AF27" s="537"/>
      <c r="AG27" s="537"/>
      <c r="AH27" s="537"/>
      <c r="AI27" s="537"/>
      <c r="AJ27" s="537"/>
      <c r="AK27" s="537"/>
      <c r="AL27" s="538"/>
      <c r="AM27" s="5"/>
      <c r="AN27" s="830" t="s">
        <v>347</v>
      </c>
      <c r="AO27" s="838" t="s">
        <v>348</v>
      </c>
      <c r="AP27" s="839"/>
      <c r="AQ27" s="839"/>
      <c r="AR27" s="839"/>
      <c r="AS27" s="839"/>
      <c r="AT27" s="839"/>
      <c r="AU27" s="840"/>
    </row>
    <row r="28" spans="1:47" ht="12" customHeight="1">
      <c r="A28" s="500" t="s">
        <v>51</v>
      </c>
      <c r="B28" s="501"/>
      <c r="C28" s="502"/>
      <c r="D28" s="544" t="s">
        <v>52</v>
      </c>
      <c r="E28" s="545"/>
      <c r="F28" s="545"/>
      <c r="G28" s="545"/>
      <c r="H28" s="545"/>
      <c r="I28" s="545"/>
      <c r="J28" s="545"/>
      <c r="K28" s="545"/>
      <c r="L28" s="545"/>
      <c r="M28" s="545"/>
      <c r="N28" s="545"/>
      <c r="O28" s="545"/>
      <c r="P28" s="545"/>
      <c r="Q28" s="545"/>
      <c r="R28" s="545"/>
      <c r="S28" s="545"/>
      <c r="T28" s="545"/>
      <c r="U28" s="545"/>
      <c r="V28" s="545"/>
      <c r="W28" s="545"/>
      <c r="X28" s="546"/>
      <c r="Y28" s="500" t="s">
        <v>53</v>
      </c>
      <c r="Z28" s="501"/>
      <c r="AA28" s="502"/>
      <c r="AB28" s="533"/>
      <c r="AC28" s="534"/>
      <c r="AD28" s="534"/>
      <c r="AE28" s="534"/>
      <c r="AF28" s="534"/>
      <c r="AG28" s="534"/>
      <c r="AH28" s="534"/>
      <c r="AI28" s="534"/>
      <c r="AJ28" s="534"/>
      <c r="AK28" s="534"/>
      <c r="AL28" s="535"/>
      <c r="AM28" s="5"/>
      <c r="AN28" s="831"/>
      <c r="AO28" s="841"/>
      <c r="AP28" s="842"/>
      <c r="AQ28" s="842"/>
      <c r="AR28" s="842"/>
      <c r="AS28" s="842"/>
      <c r="AT28" s="842"/>
      <c r="AU28" s="843"/>
    </row>
    <row r="29" spans="1:47" ht="12" customHeight="1">
      <c r="A29" s="541"/>
      <c r="B29" s="542"/>
      <c r="C29" s="543"/>
      <c r="D29" s="547"/>
      <c r="E29" s="548"/>
      <c r="F29" s="548"/>
      <c r="G29" s="548"/>
      <c r="H29" s="548"/>
      <c r="I29" s="548"/>
      <c r="J29" s="548"/>
      <c r="K29" s="548"/>
      <c r="L29" s="548"/>
      <c r="M29" s="548"/>
      <c r="N29" s="548"/>
      <c r="O29" s="548"/>
      <c r="P29" s="548"/>
      <c r="Q29" s="548"/>
      <c r="R29" s="548"/>
      <c r="S29" s="548"/>
      <c r="T29" s="548"/>
      <c r="U29" s="548"/>
      <c r="V29" s="548"/>
      <c r="W29" s="548"/>
      <c r="X29" s="549"/>
      <c r="Y29" s="503"/>
      <c r="Z29" s="504"/>
      <c r="AA29" s="505"/>
      <c r="AB29" s="536"/>
      <c r="AC29" s="537"/>
      <c r="AD29" s="537"/>
      <c r="AE29" s="537"/>
      <c r="AF29" s="537"/>
      <c r="AG29" s="537"/>
      <c r="AH29" s="537"/>
      <c r="AI29" s="537"/>
      <c r="AJ29" s="537"/>
      <c r="AK29" s="537"/>
      <c r="AL29" s="538"/>
      <c r="AM29" s="5"/>
      <c r="AN29" s="573"/>
      <c r="AO29" s="467"/>
      <c r="AP29" s="467"/>
      <c r="AQ29" s="587"/>
      <c r="AR29" s="471"/>
      <c r="AS29" s="473"/>
      <c r="AT29" s="563"/>
      <c r="AU29" s="564"/>
    </row>
    <row r="30" spans="1:47" ht="12" customHeight="1">
      <c r="A30" s="541"/>
      <c r="B30" s="542"/>
      <c r="C30" s="543"/>
      <c r="D30" s="547"/>
      <c r="E30" s="548"/>
      <c r="F30" s="548"/>
      <c r="G30" s="548"/>
      <c r="H30" s="548"/>
      <c r="I30" s="548"/>
      <c r="J30" s="548"/>
      <c r="K30" s="548"/>
      <c r="L30" s="548"/>
      <c r="M30" s="548"/>
      <c r="N30" s="548"/>
      <c r="O30" s="548"/>
      <c r="P30" s="548"/>
      <c r="Q30" s="548"/>
      <c r="R30" s="548"/>
      <c r="S30" s="548"/>
      <c r="T30" s="548"/>
      <c r="U30" s="548"/>
      <c r="V30" s="548"/>
      <c r="W30" s="548"/>
      <c r="X30" s="549"/>
      <c r="Y30" s="500" t="s">
        <v>56</v>
      </c>
      <c r="Z30" s="501"/>
      <c r="AA30" s="502"/>
      <c r="AB30" s="557"/>
      <c r="AC30" s="558"/>
      <c r="AD30" s="558"/>
      <c r="AE30" s="558"/>
      <c r="AF30" s="558"/>
      <c r="AG30" s="558"/>
      <c r="AH30" s="558"/>
      <c r="AI30" s="558"/>
      <c r="AJ30" s="558"/>
      <c r="AK30" s="558"/>
      <c r="AL30" s="559"/>
      <c r="AM30" s="5"/>
      <c r="AN30" s="845"/>
      <c r="AO30" s="844"/>
      <c r="AP30" s="844"/>
      <c r="AQ30" s="822"/>
      <c r="AR30" s="571"/>
      <c r="AS30" s="823"/>
      <c r="AT30" s="824"/>
      <c r="AU30" s="825"/>
    </row>
    <row r="31" spans="1:47" ht="12" customHeight="1">
      <c r="A31" s="503"/>
      <c r="B31" s="504"/>
      <c r="C31" s="505"/>
      <c r="D31" s="550"/>
      <c r="E31" s="551"/>
      <c r="F31" s="551"/>
      <c r="G31" s="551"/>
      <c r="H31" s="551"/>
      <c r="I31" s="551"/>
      <c r="J31" s="551"/>
      <c r="K31" s="551"/>
      <c r="L31" s="551"/>
      <c r="M31" s="551"/>
      <c r="N31" s="551"/>
      <c r="O31" s="551"/>
      <c r="P31" s="551"/>
      <c r="Q31" s="551"/>
      <c r="R31" s="551"/>
      <c r="S31" s="551"/>
      <c r="T31" s="551"/>
      <c r="U31" s="551"/>
      <c r="V31" s="551"/>
      <c r="W31" s="551"/>
      <c r="X31" s="552"/>
      <c r="Y31" s="503"/>
      <c r="Z31" s="504"/>
      <c r="AA31" s="505"/>
      <c r="AB31" s="560"/>
      <c r="AC31" s="561"/>
      <c r="AD31" s="561"/>
      <c r="AE31" s="561"/>
      <c r="AF31" s="561"/>
      <c r="AG31" s="561"/>
      <c r="AH31" s="561"/>
      <c r="AI31" s="561"/>
      <c r="AJ31" s="561"/>
      <c r="AK31" s="561"/>
      <c r="AL31" s="562"/>
      <c r="AM31" s="5"/>
      <c r="AN31" s="565"/>
      <c r="AO31" s="458"/>
      <c r="AP31" s="458"/>
      <c r="AQ31" s="571"/>
      <c r="AR31" s="472"/>
      <c r="AS31" s="462"/>
      <c r="AT31" s="512"/>
      <c r="AU31" s="513"/>
    </row>
    <row r="32" spans="1:47" ht="12" customHeight="1">
      <c r="A32" s="500" t="s">
        <v>59</v>
      </c>
      <c r="B32" s="501"/>
      <c r="C32" s="502"/>
      <c r="D32" s="533"/>
      <c r="E32" s="534"/>
      <c r="F32" s="534"/>
      <c r="G32" s="534"/>
      <c r="H32" s="534"/>
      <c r="I32" s="534"/>
      <c r="J32" s="534"/>
      <c r="K32" s="534"/>
      <c r="L32" s="534"/>
      <c r="M32" s="534"/>
      <c r="N32" s="534"/>
      <c r="O32" s="534"/>
      <c r="P32" s="534"/>
      <c r="Q32" s="534"/>
      <c r="R32" s="534"/>
      <c r="S32" s="534"/>
      <c r="T32" s="534"/>
      <c r="U32" s="534"/>
      <c r="V32" s="534"/>
      <c r="W32" s="534"/>
      <c r="X32" s="535"/>
      <c r="Y32" s="500" t="s">
        <v>60</v>
      </c>
      <c r="Z32" s="501"/>
      <c r="AA32" s="502"/>
      <c r="AB32" s="557"/>
      <c r="AC32" s="558"/>
      <c r="AD32" s="558"/>
      <c r="AE32" s="558"/>
      <c r="AF32" s="558"/>
      <c r="AG32" s="558"/>
      <c r="AH32" s="558"/>
      <c r="AI32" s="558"/>
      <c r="AJ32" s="558"/>
      <c r="AK32" s="558"/>
      <c r="AL32" s="559"/>
      <c r="AM32" s="5"/>
      <c r="AN32" s="845"/>
      <c r="AO32" s="844"/>
      <c r="AP32" s="844"/>
      <c r="AQ32" s="822"/>
      <c r="AR32" s="571"/>
      <c r="AS32" s="823"/>
      <c r="AT32" s="824"/>
      <c r="AU32" s="825"/>
    </row>
    <row r="33" spans="1:47" ht="12" customHeight="1">
      <c r="A33" s="503"/>
      <c r="B33" s="504"/>
      <c r="C33" s="505"/>
      <c r="D33" s="536"/>
      <c r="E33" s="537"/>
      <c r="F33" s="537"/>
      <c r="G33" s="537"/>
      <c r="H33" s="537"/>
      <c r="I33" s="537"/>
      <c r="J33" s="537"/>
      <c r="K33" s="537"/>
      <c r="L33" s="537"/>
      <c r="M33" s="537"/>
      <c r="N33" s="537"/>
      <c r="O33" s="537"/>
      <c r="P33" s="537"/>
      <c r="Q33" s="537"/>
      <c r="R33" s="537"/>
      <c r="S33" s="537"/>
      <c r="T33" s="537"/>
      <c r="U33" s="537"/>
      <c r="V33" s="537"/>
      <c r="W33" s="537"/>
      <c r="X33" s="538"/>
      <c r="Y33" s="503"/>
      <c r="Z33" s="504"/>
      <c r="AA33" s="505"/>
      <c r="AB33" s="560"/>
      <c r="AC33" s="561"/>
      <c r="AD33" s="561"/>
      <c r="AE33" s="561"/>
      <c r="AF33" s="561"/>
      <c r="AG33" s="561"/>
      <c r="AH33" s="561"/>
      <c r="AI33" s="561"/>
      <c r="AJ33" s="561"/>
      <c r="AK33" s="561"/>
      <c r="AL33" s="562"/>
      <c r="AM33" s="5"/>
      <c r="AN33" s="565"/>
      <c r="AO33" s="458"/>
      <c r="AP33" s="458"/>
      <c r="AQ33" s="571"/>
      <c r="AR33" s="472"/>
      <c r="AS33" s="462"/>
      <c r="AT33" s="512"/>
      <c r="AU33" s="513"/>
    </row>
    <row r="34" spans="1:47" ht="12" customHeight="1">
      <c r="A34" s="7" t="s">
        <v>63</v>
      </c>
      <c r="B34" s="6"/>
      <c r="C34" s="6"/>
      <c r="D34" s="6"/>
      <c r="E34" s="6"/>
      <c r="F34" s="6"/>
      <c r="G34" s="6"/>
      <c r="H34" s="6"/>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466"/>
      <c r="AO34" s="468"/>
      <c r="AP34" s="468"/>
      <c r="AQ34" s="572"/>
      <c r="AR34" s="472"/>
      <c r="AS34" s="462"/>
      <c r="AT34" s="512"/>
      <c r="AU34" s="513"/>
    </row>
    <row r="35" spans="1:47" ht="12" customHeight="1">
      <c r="A35" s="500" t="s">
        <v>66</v>
      </c>
      <c r="B35" s="501"/>
      <c r="C35" s="502"/>
      <c r="D35" s="527"/>
      <c r="E35" s="528"/>
      <c r="F35" s="528"/>
      <c r="G35" s="528"/>
      <c r="H35" s="528"/>
      <c r="I35" s="528"/>
      <c r="J35" s="528"/>
      <c r="K35" s="528"/>
      <c r="L35" s="528"/>
      <c r="M35" s="528"/>
      <c r="N35" s="528"/>
      <c r="O35" s="528"/>
      <c r="P35" s="528"/>
      <c r="Q35" s="528"/>
      <c r="R35" s="528"/>
      <c r="S35" s="528"/>
      <c r="T35" s="528"/>
      <c r="U35" s="528"/>
      <c r="V35" s="528"/>
      <c r="W35" s="528"/>
      <c r="X35" s="529"/>
      <c r="Y35" s="500" t="s">
        <v>53</v>
      </c>
      <c r="Z35" s="501"/>
      <c r="AA35" s="502"/>
      <c r="AB35" s="533"/>
      <c r="AC35" s="534"/>
      <c r="AD35" s="534"/>
      <c r="AE35" s="534"/>
      <c r="AF35" s="534"/>
      <c r="AG35" s="534"/>
      <c r="AH35" s="534"/>
      <c r="AI35" s="534"/>
      <c r="AJ35" s="534"/>
      <c r="AK35" s="534"/>
      <c r="AL35" s="535"/>
      <c r="AM35" s="5"/>
      <c r="AN35" s="565"/>
      <c r="AO35" s="458"/>
      <c r="AP35" s="458"/>
      <c r="AQ35" s="571"/>
      <c r="AR35" s="472"/>
      <c r="AS35" s="462"/>
      <c r="AT35" s="512"/>
      <c r="AU35" s="513"/>
    </row>
    <row r="36" spans="1:47" ht="12" customHeight="1">
      <c r="A36" s="503" t="s">
        <v>67</v>
      </c>
      <c r="B36" s="504"/>
      <c r="C36" s="505"/>
      <c r="D36" s="530"/>
      <c r="E36" s="531"/>
      <c r="F36" s="531"/>
      <c r="G36" s="531"/>
      <c r="H36" s="531"/>
      <c r="I36" s="531"/>
      <c r="J36" s="531"/>
      <c r="K36" s="531"/>
      <c r="L36" s="531"/>
      <c r="M36" s="531"/>
      <c r="N36" s="531"/>
      <c r="O36" s="531"/>
      <c r="P36" s="531"/>
      <c r="Q36" s="531"/>
      <c r="R36" s="531"/>
      <c r="S36" s="531"/>
      <c r="T36" s="531"/>
      <c r="U36" s="531"/>
      <c r="V36" s="531"/>
      <c r="W36" s="531"/>
      <c r="X36" s="532"/>
      <c r="Y36" s="503"/>
      <c r="Z36" s="504"/>
      <c r="AA36" s="505"/>
      <c r="AB36" s="536"/>
      <c r="AC36" s="537"/>
      <c r="AD36" s="537"/>
      <c r="AE36" s="537"/>
      <c r="AF36" s="537"/>
      <c r="AG36" s="537"/>
      <c r="AH36" s="537"/>
      <c r="AI36" s="537"/>
      <c r="AJ36" s="537"/>
      <c r="AK36" s="537"/>
      <c r="AL36" s="538"/>
      <c r="AM36" s="5"/>
      <c r="AN36" s="466"/>
      <c r="AO36" s="468"/>
      <c r="AP36" s="468"/>
      <c r="AQ36" s="572"/>
      <c r="AR36" s="472"/>
      <c r="AS36" s="462"/>
      <c r="AT36" s="512"/>
      <c r="AU36" s="513"/>
    </row>
    <row r="37" spans="1:47" ht="12" customHeight="1">
      <c r="A37" s="500" t="s">
        <v>51</v>
      </c>
      <c r="B37" s="501"/>
      <c r="C37" s="502"/>
      <c r="D37" s="544" t="s">
        <v>52</v>
      </c>
      <c r="E37" s="545"/>
      <c r="F37" s="545"/>
      <c r="G37" s="545"/>
      <c r="H37" s="545"/>
      <c r="I37" s="545"/>
      <c r="J37" s="545"/>
      <c r="K37" s="545"/>
      <c r="L37" s="545"/>
      <c r="M37" s="545"/>
      <c r="N37" s="545"/>
      <c r="O37" s="545"/>
      <c r="P37" s="545"/>
      <c r="Q37" s="545"/>
      <c r="R37" s="545"/>
      <c r="S37" s="545"/>
      <c r="T37" s="545"/>
      <c r="U37" s="545"/>
      <c r="V37" s="545"/>
      <c r="W37" s="545"/>
      <c r="X37" s="546"/>
      <c r="Y37" s="500" t="s">
        <v>56</v>
      </c>
      <c r="Z37" s="501"/>
      <c r="AA37" s="502"/>
      <c r="AB37" s="533"/>
      <c r="AC37" s="534"/>
      <c r="AD37" s="534"/>
      <c r="AE37" s="534"/>
      <c r="AF37" s="534"/>
      <c r="AG37" s="534"/>
      <c r="AH37" s="534"/>
      <c r="AI37" s="534"/>
      <c r="AJ37" s="534"/>
      <c r="AK37" s="534"/>
      <c r="AL37" s="535"/>
      <c r="AM37" s="5"/>
      <c r="AN37" s="565"/>
      <c r="AO37" s="458"/>
      <c r="AP37" s="458"/>
      <c r="AQ37" s="571"/>
      <c r="AR37" s="472"/>
      <c r="AS37" s="462"/>
      <c r="AT37" s="512"/>
      <c r="AU37" s="513"/>
    </row>
    <row r="38" spans="1:47" ht="12" customHeight="1">
      <c r="A38" s="541"/>
      <c r="B38" s="542"/>
      <c r="C38" s="543"/>
      <c r="D38" s="547"/>
      <c r="E38" s="548"/>
      <c r="F38" s="548"/>
      <c r="G38" s="548"/>
      <c r="H38" s="548"/>
      <c r="I38" s="548"/>
      <c r="J38" s="548"/>
      <c r="K38" s="548"/>
      <c r="L38" s="548"/>
      <c r="M38" s="548"/>
      <c r="N38" s="548"/>
      <c r="O38" s="548"/>
      <c r="P38" s="548"/>
      <c r="Q38" s="548"/>
      <c r="R38" s="548"/>
      <c r="S38" s="548"/>
      <c r="T38" s="548"/>
      <c r="U38" s="548"/>
      <c r="V38" s="548"/>
      <c r="W38" s="548"/>
      <c r="X38" s="549"/>
      <c r="Y38" s="503"/>
      <c r="Z38" s="504"/>
      <c r="AA38" s="505"/>
      <c r="AB38" s="536"/>
      <c r="AC38" s="537"/>
      <c r="AD38" s="537"/>
      <c r="AE38" s="537"/>
      <c r="AF38" s="537"/>
      <c r="AG38" s="537"/>
      <c r="AH38" s="537"/>
      <c r="AI38" s="537"/>
      <c r="AJ38" s="537"/>
      <c r="AK38" s="537"/>
      <c r="AL38" s="538"/>
      <c r="AM38" s="5"/>
      <c r="AN38" s="466"/>
      <c r="AO38" s="468"/>
      <c r="AP38" s="468"/>
      <c r="AQ38" s="572"/>
      <c r="AR38" s="472"/>
      <c r="AS38" s="462"/>
      <c r="AT38" s="512"/>
      <c r="AU38" s="513"/>
    </row>
    <row r="39" spans="1:47" ht="12" customHeight="1">
      <c r="A39" s="541"/>
      <c r="B39" s="542"/>
      <c r="C39" s="543"/>
      <c r="D39" s="547"/>
      <c r="E39" s="548"/>
      <c r="F39" s="548"/>
      <c r="G39" s="548"/>
      <c r="H39" s="548"/>
      <c r="I39" s="548"/>
      <c r="J39" s="548"/>
      <c r="K39" s="548"/>
      <c r="L39" s="548"/>
      <c r="M39" s="548"/>
      <c r="N39" s="548"/>
      <c r="O39" s="548"/>
      <c r="P39" s="548"/>
      <c r="Q39" s="548"/>
      <c r="R39" s="548"/>
      <c r="S39" s="548"/>
      <c r="T39" s="548"/>
      <c r="U39" s="548"/>
      <c r="V39" s="548"/>
      <c r="W39" s="548"/>
      <c r="X39" s="549"/>
      <c r="Y39" s="500" t="s">
        <v>60</v>
      </c>
      <c r="Z39" s="501"/>
      <c r="AA39" s="502"/>
      <c r="AB39" s="533"/>
      <c r="AC39" s="534"/>
      <c r="AD39" s="534"/>
      <c r="AE39" s="534"/>
      <c r="AF39" s="534"/>
      <c r="AG39" s="534"/>
      <c r="AH39" s="534"/>
      <c r="AI39" s="534"/>
      <c r="AJ39" s="534"/>
      <c r="AK39" s="534"/>
      <c r="AL39" s="535"/>
      <c r="AM39" s="5"/>
      <c r="AN39" s="565"/>
      <c r="AO39" s="458"/>
      <c r="AP39" s="458"/>
      <c r="AQ39" s="571"/>
      <c r="AR39" s="472"/>
      <c r="AS39" s="462"/>
      <c r="AT39" s="512"/>
      <c r="AU39" s="513"/>
    </row>
    <row r="40" spans="1:47" ht="12" customHeight="1">
      <c r="A40" s="503"/>
      <c r="B40" s="504"/>
      <c r="C40" s="505"/>
      <c r="D40" s="550"/>
      <c r="E40" s="551"/>
      <c r="F40" s="551"/>
      <c r="G40" s="551"/>
      <c r="H40" s="551"/>
      <c r="I40" s="551"/>
      <c r="J40" s="551"/>
      <c r="K40" s="551"/>
      <c r="L40" s="551"/>
      <c r="M40" s="551"/>
      <c r="N40" s="551"/>
      <c r="O40" s="551"/>
      <c r="P40" s="551"/>
      <c r="Q40" s="551"/>
      <c r="R40" s="551"/>
      <c r="S40" s="551"/>
      <c r="T40" s="551"/>
      <c r="U40" s="551"/>
      <c r="V40" s="551"/>
      <c r="W40" s="551"/>
      <c r="X40" s="552"/>
      <c r="Y40" s="503"/>
      <c r="Z40" s="504"/>
      <c r="AA40" s="505"/>
      <c r="AB40" s="536"/>
      <c r="AC40" s="537"/>
      <c r="AD40" s="537"/>
      <c r="AE40" s="537"/>
      <c r="AF40" s="537"/>
      <c r="AG40" s="537"/>
      <c r="AH40" s="537"/>
      <c r="AI40" s="537"/>
      <c r="AJ40" s="537"/>
      <c r="AK40" s="537"/>
      <c r="AL40" s="538"/>
      <c r="AM40" s="5"/>
      <c r="AN40" s="466"/>
      <c r="AO40" s="468"/>
      <c r="AP40" s="468"/>
      <c r="AQ40" s="572"/>
      <c r="AR40" s="472"/>
      <c r="AS40" s="462"/>
      <c r="AT40" s="512"/>
      <c r="AU40" s="513"/>
    </row>
    <row r="41" spans="1:47" ht="12" customHeight="1">
      <c r="A41" s="9" t="s">
        <v>74</v>
      </c>
      <c r="AM41" s="5"/>
      <c r="AN41" s="565"/>
      <c r="AO41" s="458"/>
      <c r="AP41" s="458"/>
      <c r="AQ41" s="571"/>
      <c r="AR41" s="472"/>
      <c r="AS41" s="462"/>
      <c r="AT41" s="512"/>
      <c r="AU41" s="513"/>
    </row>
    <row r="42" spans="1:47" ht="12" customHeight="1">
      <c r="A42" s="476" t="s">
        <v>75</v>
      </c>
      <c r="B42" s="476"/>
      <c r="C42" s="476"/>
      <c r="D42" s="488"/>
      <c r="E42" s="489"/>
      <c r="F42" s="489"/>
      <c r="G42" s="489"/>
      <c r="H42" s="489"/>
      <c r="I42" s="489"/>
      <c r="J42" s="489"/>
      <c r="K42" s="490"/>
      <c r="L42" s="476" t="s">
        <v>76</v>
      </c>
      <c r="M42" s="476"/>
      <c r="N42" s="476"/>
      <c r="O42" s="494"/>
      <c r="P42" s="495"/>
      <c r="Q42" s="495"/>
      <c r="R42" s="496"/>
      <c r="S42" s="500" t="s">
        <v>77</v>
      </c>
      <c r="T42" s="501"/>
      <c r="U42" s="502"/>
      <c r="V42" s="494"/>
      <c r="W42" s="495"/>
      <c r="X42" s="495"/>
      <c r="Y42" s="496"/>
      <c r="Z42" s="500" t="s">
        <v>78</v>
      </c>
      <c r="AA42" s="501"/>
      <c r="AB42" s="502"/>
      <c r="AC42" s="494" t="s">
        <v>79</v>
      </c>
      <c r="AD42" s="495"/>
      <c r="AE42" s="495"/>
      <c r="AF42" s="496"/>
      <c r="AG42" s="500"/>
      <c r="AH42" s="501"/>
      <c r="AI42" s="501"/>
      <c r="AJ42" s="501"/>
      <c r="AK42" s="501"/>
      <c r="AL42" s="502"/>
      <c r="AM42" s="5"/>
      <c r="AN42" s="466"/>
      <c r="AO42" s="468"/>
      <c r="AP42" s="468"/>
      <c r="AQ42" s="572"/>
      <c r="AR42" s="472"/>
      <c r="AS42" s="462"/>
      <c r="AT42" s="512"/>
      <c r="AU42" s="513"/>
    </row>
    <row r="43" spans="1:47" ht="12" customHeight="1">
      <c r="A43" s="476"/>
      <c r="B43" s="476"/>
      <c r="C43" s="476"/>
      <c r="D43" s="491"/>
      <c r="E43" s="492"/>
      <c r="F43" s="492"/>
      <c r="G43" s="492"/>
      <c r="H43" s="492"/>
      <c r="I43" s="492"/>
      <c r="J43" s="492"/>
      <c r="K43" s="493"/>
      <c r="L43" s="476"/>
      <c r="M43" s="476"/>
      <c r="N43" s="476"/>
      <c r="O43" s="497"/>
      <c r="P43" s="498"/>
      <c r="Q43" s="498"/>
      <c r="R43" s="499"/>
      <c r="S43" s="503"/>
      <c r="T43" s="504"/>
      <c r="U43" s="505"/>
      <c r="V43" s="497"/>
      <c r="W43" s="498"/>
      <c r="X43" s="498"/>
      <c r="Y43" s="499"/>
      <c r="Z43" s="503"/>
      <c r="AA43" s="504"/>
      <c r="AB43" s="505"/>
      <c r="AC43" s="497"/>
      <c r="AD43" s="498"/>
      <c r="AE43" s="498"/>
      <c r="AF43" s="499"/>
      <c r="AG43" s="503"/>
      <c r="AH43" s="504"/>
      <c r="AI43" s="504"/>
      <c r="AJ43" s="504"/>
      <c r="AK43" s="504"/>
      <c r="AL43" s="505"/>
      <c r="AM43" s="5"/>
      <c r="AN43" s="565"/>
      <c r="AO43" s="458"/>
      <c r="AP43" s="458"/>
      <c r="AQ43" s="571"/>
      <c r="AR43" s="472"/>
      <c r="AS43" s="462"/>
      <c r="AT43" s="512"/>
      <c r="AU43" s="513"/>
    </row>
    <row r="44" spans="1:47" ht="12" customHeight="1">
      <c r="A44" s="476" t="s">
        <v>80</v>
      </c>
      <c r="B44" s="476"/>
      <c r="C44" s="476"/>
      <c r="D44" s="476"/>
      <c r="E44" s="476"/>
      <c r="F44" s="477" t="s">
        <v>81</v>
      </c>
      <c r="G44" s="477"/>
      <c r="H44" s="477"/>
      <c r="I44" s="477"/>
      <c r="J44" s="477"/>
      <c r="K44" s="477"/>
      <c r="L44" s="477"/>
      <c r="M44" s="477"/>
      <c r="N44" s="477"/>
      <c r="O44" s="477"/>
      <c r="P44" s="477"/>
      <c r="Q44" s="477"/>
      <c r="R44" s="477"/>
      <c r="S44" s="476" t="s">
        <v>82</v>
      </c>
      <c r="T44" s="478"/>
      <c r="U44" s="478"/>
      <c r="V44" s="478"/>
      <c r="W44" s="476" t="s">
        <v>83</v>
      </c>
      <c r="X44" s="478"/>
      <c r="Y44" s="478"/>
      <c r="Z44" s="478"/>
      <c r="AA44" s="476" t="s">
        <v>84</v>
      </c>
      <c r="AB44" s="478"/>
      <c r="AC44" s="478"/>
      <c r="AD44" s="478"/>
      <c r="AE44" s="476" t="s">
        <v>85</v>
      </c>
      <c r="AF44" s="476"/>
      <c r="AG44" s="476"/>
      <c r="AH44" s="479"/>
      <c r="AI44" s="480"/>
      <c r="AJ44" s="480"/>
      <c r="AK44" s="480"/>
      <c r="AL44" s="481"/>
      <c r="AN44" s="466"/>
      <c r="AO44" s="468"/>
      <c r="AP44" s="468"/>
      <c r="AQ44" s="572"/>
      <c r="AR44" s="472"/>
      <c r="AS44" s="462"/>
      <c r="AT44" s="512"/>
      <c r="AU44" s="513"/>
    </row>
    <row r="45" spans="1:47" ht="12" customHeight="1">
      <c r="A45" s="476"/>
      <c r="B45" s="476"/>
      <c r="C45" s="476"/>
      <c r="D45" s="476"/>
      <c r="E45" s="476"/>
      <c r="F45" s="477"/>
      <c r="G45" s="477"/>
      <c r="H45" s="477"/>
      <c r="I45" s="477"/>
      <c r="J45" s="477"/>
      <c r="K45" s="477"/>
      <c r="L45" s="477"/>
      <c r="M45" s="477"/>
      <c r="N45" s="477"/>
      <c r="O45" s="477"/>
      <c r="P45" s="477"/>
      <c r="Q45" s="477"/>
      <c r="R45" s="477"/>
      <c r="S45" s="476"/>
      <c r="T45" s="478"/>
      <c r="U45" s="478"/>
      <c r="V45" s="478"/>
      <c r="W45" s="476"/>
      <c r="X45" s="478"/>
      <c r="Y45" s="478"/>
      <c r="Z45" s="478"/>
      <c r="AA45" s="476"/>
      <c r="AB45" s="478"/>
      <c r="AC45" s="478"/>
      <c r="AD45" s="478"/>
      <c r="AE45" s="476"/>
      <c r="AF45" s="476"/>
      <c r="AG45" s="476"/>
      <c r="AH45" s="482"/>
      <c r="AI45" s="483"/>
      <c r="AJ45" s="483"/>
      <c r="AK45" s="483"/>
      <c r="AL45" s="484"/>
      <c r="AN45" s="565"/>
      <c r="AO45" s="458"/>
      <c r="AP45" s="458"/>
      <c r="AQ45" s="571"/>
      <c r="AR45" s="472"/>
      <c r="AS45" s="462"/>
      <c r="AT45" s="512"/>
      <c r="AU45" s="513"/>
    </row>
    <row r="46" spans="1:47" ht="12" customHeight="1">
      <c r="AH46" s="464">
        <v>221125</v>
      </c>
      <c r="AI46" s="464"/>
      <c r="AJ46" s="464"/>
      <c r="AK46" s="464"/>
      <c r="AL46" s="464"/>
      <c r="AN46" s="457"/>
      <c r="AO46" s="516"/>
      <c r="AP46" s="516"/>
      <c r="AQ46" s="628"/>
      <c r="AR46" s="511"/>
      <c r="AS46" s="463"/>
      <c r="AT46" s="514"/>
      <c r="AU46" s="515"/>
    </row>
    <row r="47" spans="1:47" ht="12.75" customHeight="1">
      <c r="A47" s="455" t="s">
        <v>86</v>
      </c>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N47" s="31" t="s">
        <v>87</v>
      </c>
      <c r="AO47" s="257"/>
      <c r="AP47" s="257"/>
      <c r="AQ47" s="53"/>
      <c r="AR47" s="53"/>
      <c r="AS47" s="65"/>
      <c r="AT47" s="9"/>
    </row>
    <row r="48" spans="1:47">
      <c r="AN48" s="31"/>
    </row>
  </sheetData>
  <mergeCells count="192">
    <mergeCell ref="AT39:AU40"/>
    <mergeCell ref="AN41:AN42"/>
    <mergeCell ref="AO41:AO42"/>
    <mergeCell ref="AQ41:AQ42"/>
    <mergeCell ref="AT43:AU44"/>
    <mergeCell ref="AO43:AO44"/>
    <mergeCell ref="AN27:AN28"/>
    <mergeCell ref="AN23:AN24"/>
    <mergeCell ref="AO33:AO34"/>
    <mergeCell ref="AP33:AP34"/>
    <mergeCell ref="AQ33:AQ34"/>
    <mergeCell ref="AR33:AR34"/>
    <mergeCell ref="AS33:AS34"/>
    <mergeCell ref="AO31:AO32"/>
    <mergeCell ref="AP31:AP32"/>
    <mergeCell ref="AN39:AN40"/>
    <mergeCell ref="AO39:AO40"/>
    <mergeCell ref="AP39:AP40"/>
    <mergeCell ref="AQ39:AQ40"/>
    <mergeCell ref="AN37:AN38"/>
    <mergeCell ref="AO35:AO36"/>
    <mergeCell ref="AP35:AP36"/>
    <mergeCell ref="AQ35:AQ36"/>
    <mergeCell ref="AN33:AN34"/>
    <mergeCell ref="AB37:AL38"/>
    <mergeCell ref="AN45:AN46"/>
    <mergeCell ref="AO45:AO46"/>
    <mergeCell ref="AP45:AP46"/>
    <mergeCell ref="AQ45:AQ46"/>
    <mergeCell ref="AR45:AR46"/>
    <mergeCell ref="AS45:AS46"/>
    <mergeCell ref="AP43:AP44"/>
    <mergeCell ref="AQ43:AQ44"/>
    <mergeCell ref="AS43:AS44"/>
    <mergeCell ref="A47:AL47"/>
    <mergeCell ref="Z42:AB43"/>
    <mergeCell ref="AC42:AF43"/>
    <mergeCell ref="AG42:AL43"/>
    <mergeCell ref="A44:E45"/>
    <mergeCell ref="F44:R45"/>
    <mergeCell ref="A42:C43"/>
    <mergeCell ref="D42:K43"/>
    <mergeCell ref="L42:N43"/>
    <mergeCell ref="O42:R43"/>
    <mergeCell ref="AB44:AD45"/>
    <mergeCell ref="S44:S45"/>
    <mergeCell ref="T44:V45"/>
    <mergeCell ref="W44:W45"/>
    <mergeCell ref="X44:Z45"/>
    <mergeCell ref="AT33:AU34"/>
    <mergeCell ref="AQ37:AQ38"/>
    <mergeCell ref="AR37:AR38"/>
    <mergeCell ref="AH46:AL46"/>
    <mergeCell ref="AR43:AR44"/>
    <mergeCell ref="AH44:AL45"/>
    <mergeCell ref="D38:X40"/>
    <mergeCell ref="Y39:AA40"/>
    <mergeCell ref="AB39:AL40"/>
    <mergeCell ref="AS37:AS38"/>
    <mergeCell ref="AS35:AS36"/>
    <mergeCell ref="AT35:AU36"/>
    <mergeCell ref="AT37:AU38"/>
    <mergeCell ref="AS41:AS42"/>
    <mergeCell ref="AT41:AU42"/>
    <mergeCell ref="AS39:AS40"/>
    <mergeCell ref="AR35:AR36"/>
    <mergeCell ref="AO37:AO38"/>
    <mergeCell ref="AP41:AP42"/>
    <mergeCell ref="AR41:AR42"/>
    <mergeCell ref="AR39:AR40"/>
    <mergeCell ref="AT45:AU46"/>
    <mergeCell ref="AN43:AN44"/>
    <mergeCell ref="AP37:AP38"/>
    <mergeCell ref="D29:X31"/>
    <mergeCell ref="Y30:AA31"/>
    <mergeCell ref="AB30:AL31"/>
    <mergeCell ref="AN35:AN36"/>
    <mergeCell ref="AA44:AA45"/>
    <mergeCell ref="AE44:AG45"/>
    <mergeCell ref="A28:C31"/>
    <mergeCell ref="D28:X28"/>
    <mergeCell ref="Y28:AA29"/>
    <mergeCell ref="AB28:AL29"/>
    <mergeCell ref="A32:C33"/>
    <mergeCell ref="D32:X33"/>
    <mergeCell ref="Y32:AA33"/>
    <mergeCell ref="AB32:AL33"/>
    <mergeCell ref="A35:C35"/>
    <mergeCell ref="D35:X36"/>
    <mergeCell ref="Y35:AA36"/>
    <mergeCell ref="AB35:AL36"/>
    <mergeCell ref="A36:C36"/>
    <mergeCell ref="V42:Y43"/>
    <mergeCell ref="A37:C40"/>
    <mergeCell ref="S42:U43"/>
    <mergeCell ref="D37:X37"/>
    <mergeCell ref="Y37:AA38"/>
    <mergeCell ref="AC25:AE25"/>
    <mergeCell ref="AG25:AH25"/>
    <mergeCell ref="AJ25:AK25"/>
    <mergeCell ref="AN19:AN20"/>
    <mergeCell ref="A26:C27"/>
    <mergeCell ref="D26:X27"/>
    <mergeCell ref="Y26:AA27"/>
    <mergeCell ref="AB26:AL27"/>
    <mergeCell ref="AT17:AU18"/>
    <mergeCell ref="AO19:AU20"/>
    <mergeCell ref="AN22:AQ22"/>
    <mergeCell ref="AO23:AO24"/>
    <mergeCell ref="AP23:AP24"/>
    <mergeCell ref="AQ23:AQ24"/>
    <mergeCell ref="AR23:AR24"/>
    <mergeCell ref="AN17:AN18"/>
    <mergeCell ref="AO17:AO18"/>
    <mergeCell ref="AP17:AP18"/>
    <mergeCell ref="AQ17:AQ18"/>
    <mergeCell ref="AS17:AS18"/>
    <mergeCell ref="AR17:AR18"/>
    <mergeCell ref="AN15:AN16"/>
    <mergeCell ref="AO15:AO16"/>
    <mergeCell ref="AP15:AP16"/>
    <mergeCell ref="AQ15:AQ16"/>
    <mergeCell ref="AR15:AR16"/>
    <mergeCell ref="AS15:AS16"/>
    <mergeCell ref="AT11:AU12"/>
    <mergeCell ref="AT13:AU14"/>
    <mergeCell ref="AN11:AN12"/>
    <mergeCell ref="AO11:AO12"/>
    <mergeCell ref="AP11:AP12"/>
    <mergeCell ref="AQ11:AQ12"/>
    <mergeCell ref="AR11:AR12"/>
    <mergeCell ref="AS11:AS12"/>
    <mergeCell ref="AT15:AU16"/>
    <mergeCell ref="AN13:AN14"/>
    <mergeCell ref="AO13:AO14"/>
    <mergeCell ref="AP13:AP14"/>
    <mergeCell ref="AQ13:AQ14"/>
    <mergeCell ref="AR13:AR14"/>
    <mergeCell ref="AS13:AS14"/>
    <mergeCell ref="AR5:AR6"/>
    <mergeCell ref="AS5:AS6"/>
    <mergeCell ref="B8:AK8"/>
    <mergeCell ref="AN9:AN10"/>
    <mergeCell ref="AO9:AO10"/>
    <mergeCell ref="AP9:AP10"/>
    <mergeCell ref="AQ9:AQ10"/>
    <mergeCell ref="AR9:AR10"/>
    <mergeCell ref="AT5:AU6"/>
    <mergeCell ref="AN7:AN8"/>
    <mergeCell ref="AO7:AO8"/>
    <mergeCell ref="AP7:AP8"/>
    <mergeCell ref="AQ7:AQ8"/>
    <mergeCell ref="AR7:AR8"/>
    <mergeCell ref="AS7:AS8"/>
    <mergeCell ref="AT7:AU8"/>
    <mergeCell ref="AS9:AS10"/>
    <mergeCell ref="AT9:AU10"/>
    <mergeCell ref="AN1:AS1"/>
    <mergeCell ref="L2:AB3"/>
    <mergeCell ref="AE2:AF3"/>
    <mergeCell ref="AG2:AJ2"/>
    <mergeCell ref="AK2:AL2"/>
    <mergeCell ref="AN2:AN4"/>
    <mergeCell ref="AO2:AO4"/>
    <mergeCell ref="AP2:AP4"/>
    <mergeCell ref="AQ2:AQ4"/>
    <mergeCell ref="AR2:AR4"/>
    <mergeCell ref="AS2:AS4"/>
    <mergeCell ref="AT2:AU4"/>
    <mergeCell ref="AG3:AJ3"/>
    <mergeCell ref="AK3:AL3"/>
    <mergeCell ref="AN5:AN6"/>
    <mergeCell ref="AO5:AO6"/>
    <mergeCell ref="AP5:AP6"/>
    <mergeCell ref="AQ5:AQ6"/>
    <mergeCell ref="AQ31:AQ32"/>
    <mergeCell ref="AR31:AR32"/>
    <mergeCell ref="AS31:AS32"/>
    <mergeCell ref="AT31:AU32"/>
    <mergeCell ref="AT23:AU24"/>
    <mergeCell ref="AN25:AN26"/>
    <mergeCell ref="AO25:AU26"/>
    <mergeCell ref="AO27:AU28"/>
    <mergeCell ref="AO29:AO30"/>
    <mergeCell ref="AP29:AP30"/>
    <mergeCell ref="AQ29:AQ30"/>
    <mergeCell ref="AR29:AR30"/>
    <mergeCell ref="AS29:AS30"/>
    <mergeCell ref="AT29:AU30"/>
    <mergeCell ref="AN29:AN30"/>
    <mergeCell ref="AN31:AN32"/>
    <mergeCell ref="AS23:AS24"/>
  </mergeCells>
  <phoneticPr fontId="4"/>
  <hyperlinks>
    <hyperlink ref="AO19:AU20" location="基本情報技術者模試!A1" display="基本情報技術者模試!A1" xr:uid="{BA9281C0-6F7C-44B0-925F-9AE2CF24B0AC}"/>
    <hyperlink ref="AO27:AU28" location="ITﾊﾟｽﾎﾟｰﾄ模試CBT!Print_Area" display="ITﾊﾟｽﾎﾟｰﾄ模試CBT!Print_Area" xr:uid="{C4C1CE40-2821-47AE-B030-26709D9540B4}"/>
    <hyperlink ref="AO25:AU26" location="ITﾊﾟｽﾎﾟｰﾄWebﾄﾚｰﾆﾝｸﾞ!Print_Area" display="ITﾊﾟｽﾎﾟｰﾄWebﾄﾚｰﾆﾝｸﾞ!Print_Area" xr:uid="{A0BE498B-855D-4B1D-A65E-A3C97E09C4C4}"/>
  </hyperlinks>
  <pageMargins left="0.39370078740157483" right="0.39370078740157483" top="0.59055118110236227" bottom="0.59055118110236227" header="0.51181102362204722" footer="0.51181102362204722"/>
  <pageSetup paperSize="9" scale="92"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087AD-C4A9-478E-83BC-A65D6DD2F250}">
  <sheetPr codeName="Sheet41"/>
  <dimension ref="A1:AU48"/>
  <sheetViews>
    <sheetView view="pageBreakPreview" zoomScaleNormal="100" zoomScaleSheetLayoutView="100" workbookViewId="0"/>
  </sheetViews>
  <sheetFormatPr defaultRowHeight="13.2"/>
  <cols>
    <col min="1" max="1" width="1.88671875" style="1" customWidth="1"/>
    <col min="2" max="38" width="1.88671875" style="2" customWidth="1"/>
    <col min="39" max="39" width="3" style="4" customWidth="1"/>
    <col min="40" max="40" width="26.77734375" customWidth="1"/>
    <col min="41" max="42" width="5.77734375" customWidth="1"/>
    <col min="43" max="44" width="5.88671875" bestFit="1" customWidth="1"/>
    <col min="45" max="45" width="8.21875" customWidth="1"/>
    <col min="46" max="47" width="10.77734375" customWidth="1"/>
  </cols>
  <sheetData>
    <row r="1" spans="1:47" ht="13.8" thickBot="1">
      <c r="A1" s="17" t="s">
        <v>0</v>
      </c>
      <c r="N1" s="8"/>
      <c r="AE1" s="7" t="s">
        <v>1</v>
      </c>
      <c r="AF1" s="7"/>
      <c r="AG1" s="7"/>
      <c r="AH1" s="7"/>
      <c r="AI1" s="7"/>
      <c r="AJ1" s="7"/>
      <c r="AK1" s="7"/>
      <c r="AL1" s="7"/>
      <c r="AN1" s="588" t="s">
        <v>411</v>
      </c>
      <c r="AO1" s="589"/>
      <c r="AP1" s="589"/>
      <c r="AQ1" s="589"/>
      <c r="AR1" s="589"/>
      <c r="AS1" s="589"/>
      <c r="AT1" s="164"/>
      <c r="AU1" s="18" t="s">
        <v>994</v>
      </c>
    </row>
    <row r="2" spans="1:47" ht="17.25" customHeight="1" thickTop="1">
      <c r="A2" s="3"/>
      <c r="L2" s="590" t="s">
        <v>3</v>
      </c>
      <c r="M2" s="591"/>
      <c r="N2" s="591"/>
      <c r="O2" s="591"/>
      <c r="P2" s="591"/>
      <c r="Q2" s="591"/>
      <c r="R2" s="591"/>
      <c r="S2" s="591"/>
      <c r="T2" s="591"/>
      <c r="U2" s="591"/>
      <c r="V2" s="591"/>
      <c r="W2" s="591"/>
      <c r="X2" s="591"/>
      <c r="Y2" s="591"/>
      <c r="Z2" s="591"/>
      <c r="AA2" s="591"/>
      <c r="AB2" s="592"/>
      <c r="AE2" s="586" t="s">
        <v>4</v>
      </c>
      <c r="AF2" s="586"/>
      <c r="AG2" s="583"/>
      <c r="AH2" s="583"/>
      <c r="AI2" s="583"/>
      <c r="AJ2" s="584"/>
      <c r="AK2" s="596" t="s">
        <v>5</v>
      </c>
      <c r="AL2" s="597"/>
      <c r="AN2" s="602" t="s">
        <v>6</v>
      </c>
      <c r="AO2" s="605" t="s">
        <v>89</v>
      </c>
      <c r="AP2" s="605" t="s">
        <v>90</v>
      </c>
      <c r="AQ2" s="608" t="s">
        <v>9</v>
      </c>
      <c r="AR2" s="608" t="s">
        <v>10</v>
      </c>
      <c r="AS2" s="608" t="s">
        <v>11</v>
      </c>
      <c r="AT2" s="611" t="s">
        <v>12</v>
      </c>
      <c r="AU2" s="612"/>
    </row>
    <row r="3" spans="1:47" ht="17.25" customHeight="1" thickBot="1">
      <c r="A3" s="3"/>
      <c r="L3" s="593"/>
      <c r="M3" s="594"/>
      <c r="N3" s="594"/>
      <c r="O3" s="594"/>
      <c r="P3" s="594"/>
      <c r="Q3" s="594"/>
      <c r="R3" s="594"/>
      <c r="S3" s="594"/>
      <c r="T3" s="594"/>
      <c r="U3" s="594"/>
      <c r="V3" s="594"/>
      <c r="W3" s="594"/>
      <c r="X3" s="594"/>
      <c r="Y3" s="594"/>
      <c r="Z3" s="594"/>
      <c r="AA3" s="594"/>
      <c r="AB3" s="595"/>
      <c r="AE3" s="586"/>
      <c r="AF3" s="586"/>
      <c r="AG3" s="583"/>
      <c r="AH3" s="583"/>
      <c r="AI3" s="583"/>
      <c r="AJ3" s="584"/>
      <c r="AK3" s="585" t="s">
        <v>13</v>
      </c>
      <c r="AL3" s="586"/>
      <c r="AN3" s="603"/>
      <c r="AO3" s="606"/>
      <c r="AP3" s="606"/>
      <c r="AQ3" s="609"/>
      <c r="AR3" s="609"/>
      <c r="AS3" s="609"/>
      <c r="AT3" s="613"/>
      <c r="AU3" s="614"/>
    </row>
    <row r="4" spans="1:47" ht="14.25" customHeight="1" thickTop="1">
      <c r="AN4" s="604"/>
      <c r="AO4" s="607"/>
      <c r="AP4" s="607"/>
      <c r="AQ4" s="610"/>
      <c r="AR4" s="610"/>
      <c r="AS4" s="610"/>
      <c r="AT4" s="615"/>
      <c r="AU4" s="616"/>
    </row>
    <row r="5" spans="1:47" ht="12" customHeight="1">
      <c r="B5" s="7" t="s">
        <v>16</v>
      </c>
      <c r="AN5" s="818" t="s">
        <v>412</v>
      </c>
      <c r="AO5" s="521">
        <v>1200</v>
      </c>
      <c r="AP5" s="521">
        <f>INT(AO5*0.9)</f>
        <v>1080</v>
      </c>
      <c r="AQ5" s="917" t="s">
        <v>413</v>
      </c>
      <c r="AR5" s="917"/>
      <c r="AS5" s="846"/>
      <c r="AT5" s="908" t="s">
        <v>414</v>
      </c>
      <c r="AU5" s="909"/>
    </row>
    <row r="6" spans="1:47" ht="12" customHeight="1">
      <c r="B6" s="7" t="s">
        <v>17</v>
      </c>
      <c r="AN6" s="819"/>
      <c r="AO6" s="893"/>
      <c r="AP6" s="893"/>
      <c r="AQ6" s="918"/>
      <c r="AR6" s="918"/>
      <c r="AS6" s="847"/>
      <c r="AT6" s="910"/>
      <c r="AU6" s="911"/>
    </row>
    <row r="7" spans="1:47" ht="12" customHeight="1">
      <c r="B7" s="7"/>
      <c r="AM7" s="10"/>
      <c r="AN7" s="914" t="s">
        <v>415</v>
      </c>
      <c r="AO7" s="467">
        <v>4500</v>
      </c>
      <c r="AP7" s="469" t="s">
        <v>416</v>
      </c>
      <c r="AQ7" s="469" t="s">
        <v>417</v>
      </c>
      <c r="AR7" s="915"/>
      <c r="AS7" s="846"/>
      <c r="AT7" s="904" t="s">
        <v>418</v>
      </c>
      <c r="AU7" s="905"/>
    </row>
    <row r="8" spans="1:47" ht="12" customHeight="1">
      <c r="B8" s="579" t="s">
        <v>20</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N8" s="556"/>
      <c r="AO8" s="468"/>
      <c r="AP8" s="470"/>
      <c r="AQ8" s="470"/>
      <c r="AR8" s="916"/>
      <c r="AS8" s="618"/>
      <c r="AT8" s="906"/>
      <c r="AU8" s="907"/>
    </row>
    <row r="9" spans="1:47" ht="12" customHeight="1">
      <c r="B9" s="7" t="s">
        <v>23</v>
      </c>
      <c r="C9" s="82"/>
      <c r="AN9" s="848" t="s">
        <v>419</v>
      </c>
      <c r="AO9" s="521">
        <v>1200</v>
      </c>
      <c r="AP9" s="521">
        <f>INT(AO9*0.9)</f>
        <v>1080</v>
      </c>
      <c r="AQ9" s="804" t="s">
        <v>420</v>
      </c>
      <c r="AR9" s="804"/>
      <c r="AS9" s="846"/>
      <c r="AT9" s="904" t="s">
        <v>421</v>
      </c>
      <c r="AU9" s="905"/>
    </row>
    <row r="10" spans="1:47" ht="12" customHeight="1">
      <c r="B10" s="7" t="s">
        <v>24</v>
      </c>
      <c r="C10" s="8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N10" s="820"/>
      <c r="AO10" s="820"/>
      <c r="AP10" s="893"/>
      <c r="AQ10" s="820"/>
      <c r="AR10" s="820"/>
      <c r="AS10" s="847"/>
      <c r="AT10" s="912"/>
      <c r="AU10" s="913"/>
    </row>
    <row r="11" spans="1:47" ht="12" customHeight="1">
      <c r="B11" s="7" t="s">
        <v>27</v>
      </c>
      <c r="C11" s="8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N11" s="11"/>
      <c r="AO11" s="253"/>
      <c r="AP11" s="253"/>
      <c r="AQ11" s="253"/>
      <c r="AR11" s="253"/>
      <c r="AS11" s="85"/>
      <c r="AT11" s="15"/>
      <c r="AU11" s="15"/>
    </row>
    <row r="12" spans="1:47" ht="12" customHeight="1">
      <c r="B12" s="7" t="s">
        <v>28</v>
      </c>
      <c r="C12" s="8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N12" s="919" t="s">
        <v>422</v>
      </c>
      <c r="AO12" s="920"/>
      <c r="AP12" s="920"/>
      <c r="AQ12" s="920"/>
      <c r="AR12" s="920"/>
      <c r="AS12" s="920"/>
      <c r="AT12" s="24"/>
      <c r="AU12" s="24"/>
    </row>
    <row r="13" spans="1:47" ht="12" customHeight="1">
      <c r="B13" s="58" t="s">
        <v>31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N13" s="921" t="s">
        <v>423</v>
      </c>
      <c r="AO13" s="467">
        <v>900</v>
      </c>
      <c r="AP13" s="521">
        <f>INT(AO13*0.9)</f>
        <v>810</v>
      </c>
      <c r="AQ13" s="898" t="s">
        <v>424</v>
      </c>
      <c r="AR13" s="898"/>
      <c r="AS13" s="473"/>
      <c r="AT13" s="873"/>
      <c r="AU13" s="874"/>
    </row>
    <row r="14" spans="1:47" ht="12" customHeight="1">
      <c r="B14" s="7" t="s">
        <v>32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N14" s="922"/>
      <c r="AO14" s="844"/>
      <c r="AP14" s="893"/>
      <c r="AQ14" s="899"/>
      <c r="AR14" s="899"/>
      <c r="AS14" s="823"/>
      <c r="AT14" s="875"/>
      <c r="AU14" s="876"/>
    </row>
    <row r="15" spans="1:47" ht="12" customHeight="1">
      <c r="B15" s="7" t="s">
        <v>35</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N15" s="818" t="s">
        <v>978</v>
      </c>
      <c r="AO15" s="755">
        <v>1200</v>
      </c>
      <c r="AP15" s="755">
        <f>INT(AO15*0.9)</f>
        <v>1080</v>
      </c>
      <c r="AQ15" s="923" t="s">
        <v>425</v>
      </c>
      <c r="AR15" s="925"/>
      <c r="AS15" s="846" t="s">
        <v>979</v>
      </c>
      <c r="AT15" s="894" t="s">
        <v>980</v>
      </c>
      <c r="AU15" s="895"/>
    </row>
    <row r="16" spans="1:47" ht="12" customHeight="1">
      <c r="B16" s="7" t="s">
        <v>36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N16" s="859"/>
      <c r="AO16" s="758"/>
      <c r="AP16" s="893"/>
      <c r="AQ16" s="924"/>
      <c r="AR16" s="926"/>
      <c r="AS16" s="847"/>
      <c r="AT16" s="896"/>
      <c r="AU16" s="897"/>
    </row>
    <row r="17" spans="1:47" ht="12" customHeight="1">
      <c r="B17" s="7" t="s">
        <v>37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N17" s="818" t="s">
        <v>426</v>
      </c>
      <c r="AO17" s="521">
        <v>1200</v>
      </c>
      <c r="AP17" s="521">
        <f>INT(AO17*0.9)</f>
        <v>1080</v>
      </c>
      <c r="AQ17" s="761" t="s">
        <v>427</v>
      </c>
      <c r="AR17" s="761"/>
      <c r="AS17" s="846"/>
      <c r="AT17" s="873"/>
      <c r="AU17" s="874"/>
    </row>
    <row r="18" spans="1:47" ht="12" customHeight="1">
      <c r="B18" s="7" t="s">
        <v>971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859"/>
      <c r="AO18" s="518"/>
      <c r="AP18" s="893"/>
      <c r="AQ18" s="879"/>
      <c r="AR18" s="879"/>
      <c r="AS18" s="847"/>
      <c r="AT18" s="875"/>
      <c r="AU18" s="876"/>
    </row>
    <row r="19" spans="1:47" ht="12" customHeight="1">
      <c r="B19" s="7" t="s">
        <v>970</v>
      </c>
      <c r="C19" s="1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N19" s="888" t="s">
        <v>976</v>
      </c>
      <c r="AO19" s="900">
        <v>600</v>
      </c>
      <c r="AP19" s="521">
        <f>INT(AO19*0.9)</f>
        <v>540</v>
      </c>
      <c r="AQ19" s="761" t="s">
        <v>428</v>
      </c>
      <c r="AR19" s="761"/>
      <c r="AS19" s="846"/>
      <c r="AT19" s="873"/>
      <c r="AU19" s="874"/>
    </row>
    <row r="20" spans="1:47" ht="12" customHeight="1">
      <c r="B20" s="7" t="s">
        <v>40</v>
      </c>
      <c r="C20" s="12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N20" s="859"/>
      <c r="AO20" s="901"/>
      <c r="AP20" s="893"/>
      <c r="AQ20" s="879"/>
      <c r="AR20" s="879"/>
      <c r="AS20" s="847"/>
      <c r="AT20" s="875"/>
      <c r="AU20" s="876"/>
    </row>
    <row r="21" spans="1:47" ht="12" customHeight="1">
      <c r="B21" s="7" t="s">
        <v>41</v>
      </c>
      <c r="C21" s="12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N21" s="888" t="s">
        <v>429</v>
      </c>
      <c r="AO21" s="900">
        <v>600</v>
      </c>
      <c r="AP21" s="521">
        <f>INT(AO21*0.9)</f>
        <v>540</v>
      </c>
      <c r="AQ21" s="761" t="s">
        <v>430</v>
      </c>
      <c r="AR21" s="761"/>
      <c r="AS21" s="846"/>
      <c r="AT21" s="873"/>
      <c r="AU21" s="874"/>
    </row>
    <row r="22" spans="1:47" ht="12" customHeight="1">
      <c r="B22" s="249"/>
      <c r="C22" s="250"/>
      <c r="D22" s="251"/>
      <c r="E22" s="251"/>
      <c r="F22" s="251"/>
      <c r="G22" s="251"/>
      <c r="H22" s="251"/>
      <c r="I22" s="251"/>
      <c r="J22" s="251"/>
      <c r="K22" s="251"/>
      <c r="L22" s="251"/>
      <c r="M22" s="251"/>
      <c r="N22" s="5"/>
      <c r="O22" s="5"/>
      <c r="P22" s="5"/>
      <c r="Q22" s="5"/>
      <c r="R22" s="5"/>
      <c r="S22" s="5"/>
      <c r="T22" s="5"/>
      <c r="U22" s="5"/>
      <c r="V22" s="5"/>
      <c r="W22" s="5"/>
      <c r="X22" s="5"/>
      <c r="Y22" s="5"/>
      <c r="Z22" s="5"/>
      <c r="AA22" s="5"/>
      <c r="AB22" s="5"/>
      <c r="AC22" s="5"/>
      <c r="AD22" s="5"/>
      <c r="AE22" s="5"/>
      <c r="AF22" s="5"/>
      <c r="AG22" s="5"/>
      <c r="AH22" s="5"/>
      <c r="AI22" s="5"/>
      <c r="AJ22" s="5"/>
      <c r="AK22" s="5"/>
      <c r="AL22" s="5"/>
      <c r="AN22" s="859"/>
      <c r="AO22" s="901"/>
      <c r="AP22" s="893"/>
      <c r="AQ22" s="879"/>
      <c r="AR22" s="879"/>
      <c r="AS22" s="847"/>
      <c r="AT22" s="875"/>
      <c r="AU22" s="876"/>
    </row>
    <row r="23" spans="1:47" ht="12" customHeight="1">
      <c r="B23" s="249"/>
      <c r="C23" s="250"/>
      <c r="D23" s="251"/>
      <c r="E23" s="251"/>
      <c r="F23" s="251"/>
      <c r="G23" s="251"/>
      <c r="H23" s="251"/>
      <c r="I23" s="251"/>
      <c r="J23" s="251"/>
      <c r="K23" s="251"/>
      <c r="L23" s="251"/>
      <c r="M23" s="251"/>
      <c r="N23" s="5"/>
      <c r="O23" s="5"/>
      <c r="P23" s="5"/>
      <c r="Q23" s="5"/>
      <c r="R23" s="5"/>
      <c r="S23" s="5"/>
      <c r="T23" s="5"/>
      <c r="U23" s="5"/>
      <c r="V23" s="5"/>
      <c r="W23" s="5"/>
      <c r="X23" s="5"/>
      <c r="Y23" s="5"/>
      <c r="Z23" s="5"/>
      <c r="AA23" s="5"/>
      <c r="AB23" s="5"/>
      <c r="AC23" s="5"/>
      <c r="AD23" s="5"/>
      <c r="AE23" s="5"/>
      <c r="AF23" s="5"/>
      <c r="AG23" s="5"/>
      <c r="AH23" s="5"/>
      <c r="AI23" s="5"/>
      <c r="AJ23" s="5"/>
      <c r="AK23" s="5"/>
      <c r="AL23" s="5"/>
      <c r="AN23" s="888" t="s">
        <v>431</v>
      </c>
      <c r="AO23" s="900">
        <v>600</v>
      </c>
      <c r="AP23" s="521">
        <f>INT(AO23*0.9)</f>
        <v>540</v>
      </c>
      <c r="AQ23" s="761" t="s">
        <v>432</v>
      </c>
      <c r="AR23" s="761"/>
      <c r="AS23" s="846"/>
      <c r="AT23" s="873"/>
      <c r="AU23" s="874"/>
    </row>
    <row r="24" spans="1:47" ht="12" customHeight="1">
      <c r="B24" s="7"/>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N24" s="859"/>
      <c r="AO24" s="901"/>
      <c r="AP24" s="893"/>
      <c r="AQ24" s="879"/>
      <c r="AR24" s="879"/>
      <c r="AS24" s="847"/>
      <c r="AT24" s="875"/>
      <c r="AU24" s="876"/>
    </row>
    <row r="25" spans="1:47" ht="12" customHeight="1">
      <c r="B25" s="1"/>
      <c r="C25" s="1"/>
      <c r="D25" s="1"/>
      <c r="E25" s="1"/>
      <c r="F25" s="1"/>
      <c r="G25" s="1"/>
      <c r="H25" s="1"/>
      <c r="Q25" s="14" t="s">
        <v>42</v>
      </c>
      <c r="R25" s="7"/>
      <c r="S25" s="7"/>
      <c r="T25" s="7"/>
      <c r="U25" s="7"/>
      <c r="V25" s="7"/>
      <c r="W25" s="7"/>
      <c r="X25" s="7"/>
      <c r="Y25" s="7"/>
      <c r="Z25" s="7"/>
      <c r="AA25" s="7"/>
      <c r="AB25" s="5"/>
      <c r="AC25" s="566"/>
      <c r="AD25" s="566"/>
      <c r="AE25" s="566"/>
      <c r="AF25" s="5" t="s">
        <v>43</v>
      </c>
      <c r="AG25" s="567"/>
      <c r="AH25" s="567"/>
      <c r="AI25" s="5" t="s">
        <v>44</v>
      </c>
      <c r="AJ25" s="567"/>
      <c r="AK25" s="567"/>
      <c r="AL25" s="5" t="s">
        <v>45</v>
      </c>
      <c r="AN25" s="818" t="s">
        <v>433</v>
      </c>
      <c r="AO25" s="900">
        <v>500</v>
      </c>
      <c r="AP25" s="521">
        <f>INT(AO25*0.9)</f>
        <v>450</v>
      </c>
      <c r="AQ25" s="761" t="s">
        <v>434</v>
      </c>
      <c r="AR25" s="761"/>
      <c r="AS25" s="846"/>
      <c r="AT25" s="873"/>
      <c r="AU25" s="874"/>
    </row>
    <row r="26" spans="1:47" ht="12" customHeight="1">
      <c r="A26" s="500" t="s">
        <v>47</v>
      </c>
      <c r="B26" s="501"/>
      <c r="C26" s="502"/>
      <c r="D26" s="527"/>
      <c r="E26" s="528"/>
      <c r="F26" s="528"/>
      <c r="G26" s="528"/>
      <c r="H26" s="528"/>
      <c r="I26" s="528"/>
      <c r="J26" s="528"/>
      <c r="K26" s="528"/>
      <c r="L26" s="528"/>
      <c r="M26" s="528"/>
      <c r="N26" s="528"/>
      <c r="O26" s="528"/>
      <c r="P26" s="528"/>
      <c r="Q26" s="528"/>
      <c r="R26" s="528"/>
      <c r="S26" s="528"/>
      <c r="T26" s="528"/>
      <c r="U26" s="528"/>
      <c r="V26" s="528"/>
      <c r="W26" s="528"/>
      <c r="X26" s="529"/>
      <c r="Y26" s="500" t="s">
        <v>48</v>
      </c>
      <c r="Z26" s="501"/>
      <c r="AA26" s="502"/>
      <c r="AB26" s="621"/>
      <c r="AC26" s="534"/>
      <c r="AD26" s="534"/>
      <c r="AE26" s="534"/>
      <c r="AF26" s="534"/>
      <c r="AG26" s="534"/>
      <c r="AH26" s="534"/>
      <c r="AI26" s="534"/>
      <c r="AJ26" s="534"/>
      <c r="AK26" s="534"/>
      <c r="AL26" s="535"/>
      <c r="AM26" s="5"/>
      <c r="AN26" s="859"/>
      <c r="AO26" s="901"/>
      <c r="AP26" s="893"/>
      <c r="AQ26" s="879"/>
      <c r="AR26" s="879"/>
      <c r="AS26" s="847"/>
      <c r="AT26" s="875"/>
      <c r="AU26" s="876"/>
    </row>
    <row r="27" spans="1:47" ht="12" customHeight="1">
      <c r="A27" s="503"/>
      <c r="B27" s="504"/>
      <c r="C27" s="505"/>
      <c r="D27" s="530"/>
      <c r="E27" s="531"/>
      <c r="F27" s="531"/>
      <c r="G27" s="531"/>
      <c r="H27" s="531"/>
      <c r="I27" s="531"/>
      <c r="J27" s="531"/>
      <c r="K27" s="531"/>
      <c r="L27" s="531"/>
      <c r="M27" s="531"/>
      <c r="N27" s="531"/>
      <c r="O27" s="531"/>
      <c r="P27" s="531"/>
      <c r="Q27" s="531"/>
      <c r="R27" s="531"/>
      <c r="S27" s="531"/>
      <c r="T27" s="531"/>
      <c r="U27" s="531"/>
      <c r="V27" s="531"/>
      <c r="W27" s="531"/>
      <c r="X27" s="532"/>
      <c r="Y27" s="503"/>
      <c r="Z27" s="504"/>
      <c r="AA27" s="505"/>
      <c r="AB27" s="536"/>
      <c r="AC27" s="537"/>
      <c r="AD27" s="537"/>
      <c r="AE27" s="537"/>
      <c r="AF27" s="537"/>
      <c r="AG27" s="537"/>
      <c r="AH27" s="537"/>
      <c r="AI27" s="537"/>
      <c r="AJ27" s="537"/>
      <c r="AK27" s="537"/>
      <c r="AL27" s="538"/>
      <c r="AM27" s="5"/>
      <c r="AN27" s="888" t="s">
        <v>435</v>
      </c>
      <c r="AO27" s="931">
        <v>14286</v>
      </c>
      <c r="AP27" s="804" t="s">
        <v>416</v>
      </c>
      <c r="AQ27" s="761" t="s">
        <v>436</v>
      </c>
      <c r="AR27" s="761"/>
      <c r="AS27" s="846"/>
      <c r="AT27" s="873"/>
      <c r="AU27" s="874"/>
    </row>
    <row r="28" spans="1:47" ht="12" customHeight="1">
      <c r="A28" s="500" t="s">
        <v>51</v>
      </c>
      <c r="B28" s="501"/>
      <c r="C28" s="502"/>
      <c r="D28" s="544" t="s">
        <v>52</v>
      </c>
      <c r="E28" s="545"/>
      <c r="F28" s="545"/>
      <c r="G28" s="545"/>
      <c r="H28" s="545"/>
      <c r="I28" s="545"/>
      <c r="J28" s="545"/>
      <c r="K28" s="545"/>
      <c r="L28" s="545"/>
      <c r="M28" s="545"/>
      <c r="N28" s="545"/>
      <c r="O28" s="545"/>
      <c r="P28" s="545"/>
      <c r="Q28" s="545"/>
      <c r="R28" s="545"/>
      <c r="S28" s="545"/>
      <c r="T28" s="545"/>
      <c r="U28" s="545"/>
      <c r="V28" s="545"/>
      <c r="W28" s="545"/>
      <c r="X28" s="546"/>
      <c r="Y28" s="500" t="s">
        <v>53</v>
      </c>
      <c r="Z28" s="501"/>
      <c r="AA28" s="502"/>
      <c r="AB28" s="621"/>
      <c r="AC28" s="534"/>
      <c r="AD28" s="534"/>
      <c r="AE28" s="534"/>
      <c r="AF28" s="534"/>
      <c r="AG28" s="534"/>
      <c r="AH28" s="534"/>
      <c r="AI28" s="534"/>
      <c r="AJ28" s="534"/>
      <c r="AK28" s="534"/>
      <c r="AL28" s="535"/>
      <c r="AM28" s="5"/>
      <c r="AN28" s="930"/>
      <c r="AO28" s="932"/>
      <c r="AP28" s="805"/>
      <c r="AQ28" s="879"/>
      <c r="AR28" s="879"/>
      <c r="AS28" s="847"/>
      <c r="AT28" s="875"/>
      <c r="AU28" s="876"/>
    </row>
    <row r="29" spans="1:47" ht="12" customHeight="1">
      <c r="A29" s="541"/>
      <c r="B29" s="542"/>
      <c r="C29" s="543"/>
      <c r="D29" s="547"/>
      <c r="E29" s="548"/>
      <c r="F29" s="548"/>
      <c r="G29" s="548"/>
      <c r="H29" s="548"/>
      <c r="I29" s="548"/>
      <c r="J29" s="548"/>
      <c r="K29" s="548"/>
      <c r="L29" s="548"/>
      <c r="M29" s="548"/>
      <c r="N29" s="548"/>
      <c r="O29" s="548"/>
      <c r="P29" s="548"/>
      <c r="Q29" s="548"/>
      <c r="R29" s="548"/>
      <c r="S29" s="548"/>
      <c r="T29" s="548"/>
      <c r="U29" s="548"/>
      <c r="V29" s="548"/>
      <c r="W29" s="548"/>
      <c r="X29" s="549"/>
      <c r="Y29" s="503"/>
      <c r="Z29" s="504"/>
      <c r="AA29" s="505"/>
      <c r="AB29" s="536"/>
      <c r="AC29" s="537"/>
      <c r="AD29" s="537"/>
      <c r="AE29" s="537"/>
      <c r="AF29" s="537"/>
      <c r="AG29" s="537"/>
      <c r="AH29" s="537"/>
      <c r="AI29" s="537"/>
      <c r="AJ29" s="537"/>
      <c r="AK29" s="537"/>
      <c r="AL29" s="538"/>
      <c r="AM29" s="5"/>
      <c r="AN29" s="888" t="s">
        <v>437</v>
      </c>
      <c r="AO29" s="521">
        <v>1200</v>
      </c>
      <c r="AP29" s="521">
        <f>INT(AO29*0.9)</f>
        <v>1080</v>
      </c>
      <c r="AQ29" s="761" t="s">
        <v>438</v>
      </c>
      <c r="AR29" s="761" t="s">
        <v>439</v>
      </c>
      <c r="AS29" s="846"/>
      <c r="AT29" s="884" t="s">
        <v>440</v>
      </c>
      <c r="AU29" s="885"/>
    </row>
    <row r="30" spans="1:47" ht="12" customHeight="1">
      <c r="A30" s="541"/>
      <c r="B30" s="542"/>
      <c r="C30" s="543"/>
      <c r="D30" s="547"/>
      <c r="E30" s="548"/>
      <c r="F30" s="548"/>
      <c r="G30" s="548"/>
      <c r="H30" s="548"/>
      <c r="I30" s="548"/>
      <c r="J30" s="548"/>
      <c r="K30" s="548"/>
      <c r="L30" s="548"/>
      <c r="M30" s="548"/>
      <c r="N30" s="548"/>
      <c r="O30" s="548"/>
      <c r="P30" s="548"/>
      <c r="Q30" s="548"/>
      <c r="R30" s="548"/>
      <c r="S30" s="548"/>
      <c r="T30" s="548"/>
      <c r="U30" s="548"/>
      <c r="V30" s="548"/>
      <c r="W30" s="548"/>
      <c r="X30" s="549"/>
      <c r="Y30" s="500" t="s">
        <v>56</v>
      </c>
      <c r="Z30" s="501"/>
      <c r="AA30" s="502"/>
      <c r="AB30" s="557"/>
      <c r="AC30" s="558"/>
      <c r="AD30" s="558"/>
      <c r="AE30" s="558"/>
      <c r="AF30" s="558"/>
      <c r="AG30" s="558"/>
      <c r="AH30" s="558"/>
      <c r="AI30" s="558"/>
      <c r="AJ30" s="558"/>
      <c r="AK30" s="558"/>
      <c r="AL30" s="559"/>
      <c r="AM30" s="5"/>
      <c r="AN30" s="930"/>
      <c r="AO30" s="518"/>
      <c r="AP30" s="893"/>
      <c r="AQ30" s="879"/>
      <c r="AR30" s="879"/>
      <c r="AS30" s="847"/>
      <c r="AT30" s="886" t="s">
        <v>441</v>
      </c>
      <c r="AU30" s="887"/>
    </row>
    <row r="31" spans="1:47" ht="12" customHeight="1">
      <c r="A31" s="503"/>
      <c r="B31" s="504"/>
      <c r="C31" s="505"/>
      <c r="D31" s="550"/>
      <c r="E31" s="551"/>
      <c r="F31" s="551"/>
      <c r="G31" s="551"/>
      <c r="H31" s="551"/>
      <c r="I31" s="551"/>
      <c r="J31" s="551"/>
      <c r="K31" s="551"/>
      <c r="L31" s="551"/>
      <c r="M31" s="551"/>
      <c r="N31" s="551"/>
      <c r="O31" s="551"/>
      <c r="P31" s="551"/>
      <c r="Q31" s="551"/>
      <c r="R31" s="551"/>
      <c r="S31" s="551"/>
      <c r="T31" s="551"/>
      <c r="U31" s="551"/>
      <c r="V31" s="551"/>
      <c r="W31" s="551"/>
      <c r="X31" s="552"/>
      <c r="Y31" s="503"/>
      <c r="Z31" s="504"/>
      <c r="AA31" s="505"/>
      <c r="AB31" s="560"/>
      <c r="AC31" s="561"/>
      <c r="AD31" s="561"/>
      <c r="AE31" s="561"/>
      <c r="AF31" s="561"/>
      <c r="AG31" s="561"/>
      <c r="AH31" s="561"/>
      <c r="AI31" s="561"/>
      <c r="AJ31" s="561"/>
      <c r="AK31" s="561"/>
      <c r="AL31" s="562"/>
      <c r="AM31" s="5"/>
      <c r="AN31" s="902" t="s">
        <v>442</v>
      </c>
      <c r="AO31" s="521">
        <v>1200</v>
      </c>
      <c r="AP31" s="521">
        <f>INT(AO31*0.9)</f>
        <v>1080</v>
      </c>
      <c r="AQ31" s="761" t="s">
        <v>443</v>
      </c>
      <c r="AR31" s="761"/>
      <c r="AS31" s="846"/>
      <c r="AT31" s="880" t="s">
        <v>444</v>
      </c>
      <c r="AU31" s="881"/>
    </row>
    <row r="32" spans="1:47" ht="12" customHeight="1">
      <c r="A32" s="500" t="s">
        <v>59</v>
      </c>
      <c r="B32" s="501"/>
      <c r="C32" s="502"/>
      <c r="D32" s="533"/>
      <c r="E32" s="534"/>
      <c r="F32" s="534"/>
      <c r="G32" s="534"/>
      <c r="H32" s="534"/>
      <c r="I32" s="534"/>
      <c r="J32" s="534"/>
      <c r="K32" s="534"/>
      <c r="L32" s="534"/>
      <c r="M32" s="534"/>
      <c r="N32" s="534"/>
      <c r="O32" s="534"/>
      <c r="P32" s="534"/>
      <c r="Q32" s="534"/>
      <c r="R32" s="534"/>
      <c r="S32" s="534"/>
      <c r="T32" s="534"/>
      <c r="U32" s="534"/>
      <c r="V32" s="534"/>
      <c r="W32" s="534"/>
      <c r="X32" s="535"/>
      <c r="Y32" s="500" t="s">
        <v>60</v>
      </c>
      <c r="Z32" s="501"/>
      <c r="AA32" s="502"/>
      <c r="AB32" s="557"/>
      <c r="AC32" s="558"/>
      <c r="AD32" s="558"/>
      <c r="AE32" s="558"/>
      <c r="AF32" s="558"/>
      <c r="AG32" s="558"/>
      <c r="AH32" s="558"/>
      <c r="AI32" s="558"/>
      <c r="AJ32" s="558"/>
      <c r="AK32" s="558"/>
      <c r="AL32" s="559"/>
      <c r="AM32" s="5"/>
      <c r="AN32" s="903"/>
      <c r="AO32" s="518"/>
      <c r="AP32" s="893"/>
      <c r="AQ32" s="879"/>
      <c r="AR32" s="879"/>
      <c r="AS32" s="847"/>
      <c r="AT32" s="882"/>
      <c r="AU32" s="883"/>
    </row>
    <row r="33" spans="1:47" ht="12" customHeight="1">
      <c r="A33" s="503"/>
      <c r="B33" s="504"/>
      <c r="C33" s="505"/>
      <c r="D33" s="536"/>
      <c r="E33" s="537"/>
      <c r="F33" s="537"/>
      <c r="G33" s="537"/>
      <c r="H33" s="537"/>
      <c r="I33" s="537"/>
      <c r="J33" s="537"/>
      <c r="K33" s="537"/>
      <c r="L33" s="537"/>
      <c r="M33" s="537"/>
      <c r="N33" s="537"/>
      <c r="O33" s="537"/>
      <c r="P33" s="537"/>
      <c r="Q33" s="537"/>
      <c r="R33" s="537"/>
      <c r="S33" s="537"/>
      <c r="T33" s="537"/>
      <c r="U33" s="537"/>
      <c r="V33" s="537"/>
      <c r="W33" s="537"/>
      <c r="X33" s="538"/>
      <c r="Y33" s="503"/>
      <c r="Z33" s="504"/>
      <c r="AA33" s="505"/>
      <c r="AB33" s="560"/>
      <c r="AC33" s="561"/>
      <c r="AD33" s="561"/>
      <c r="AE33" s="561"/>
      <c r="AF33" s="561"/>
      <c r="AG33" s="561"/>
      <c r="AH33" s="561"/>
      <c r="AI33" s="561"/>
      <c r="AJ33" s="561"/>
      <c r="AK33" s="561"/>
      <c r="AL33" s="562"/>
      <c r="AM33" s="5"/>
      <c r="AN33" s="902" t="s">
        <v>445</v>
      </c>
      <c r="AO33" s="521">
        <v>1400</v>
      </c>
      <c r="AP33" s="521">
        <f>INT(AO33*0.9)</f>
        <v>1260</v>
      </c>
      <c r="AQ33" s="761" t="s">
        <v>446</v>
      </c>
      <c r="AR33" s="761"/>
      <c r="AS33" s="846"/>
      <c r="AT33" s="889"/>
      <c r="AU33" s="890"/>
    </row>
    <row r="34" spans="1:47" ht="12" customHeight="1">
      <c r="A34" s="7" t="s">
        <v>63</v>
      </c>
      <c r="B34" s="6"/>
      <c r="C34" s="6"/>
      <c r="D34" s="6"/>
      <c r="E34" s="6"/>
      <c r="F34" s="6"/>
      <c r="G34" s="6"/>
      <c r="H34" s="6"/>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903"/>
      <c r="AO34" s="518"/>
      <c r="AP34" s="893"/>
      <c r="AQ34" s="879"/>
      <c r="AR34" s="879"/>
      <c r="AS34" s="847"/>
      <c r="AT34" s="891"/>
      <c r="AU34" s="892"/>
    </row>
    <row r="35" spans="1:47" ht="12" customHeight="1">
      <c r="A35" s="500" t="s">
        <v>66</v>
      </c>
      <c r="B35" s="501"/>
      <c r="C35" s="502"/>
      <c r="D35" s="527"/>
      <c r="E35" s="528"/>
      <c r="F35" s="528"/>
      <c r="G35" s="528"/>
      <c r="H35" s="528"/>
      <c r="I35" s="528"/>
      <c r="J35" s="528"/>
      <c r="K35" s="528"/>
      <c r="L35" s="528"/>
      <c r="M35" s="528"/>
      <c r="N35" s="528"/>
      <c r="O35" s="528"/>
      <c r="P35" s="528"/>
      <c r="Q35" s="528"/>
      <c r="R35" s="528"/>
      <c r="S35" s="528"/>
      <c r="T35" s="528"/>
      <c r="U35" s="528"/>
      <c r="V35" s="528"/>
      <c r="W35" s="528"/>
      <c r="X35" s="529"/>
      <c r="Y35" s="500" t="s">
        <v>53</v>
      </c>
      <c r="Z35" s="501"/>
      <c r="AA35" s="502"/>
      <c r="AB35" s="533"/>
      <c r="AC35" s="534"/>
      <c r="AD35" s="534"/>
      <c r="AE35" s="534"/>
      <c r="AF35" s="534"/>
      <c r="AG35" s="534"/>
      <c r="AH35" s="534"/>
      <c r="AI35" s="534"/>
      <c r="AJ35" s="534"/>
      <c r="AK35" s="534"/>
      <c r="AL35" s="535"/>
      <c r="AM35" s="5"/>
      <c r="AN35" s="888"/>
      <c r="AO35" s="521"/>
      <c r="AP35" s="521"/>
      <c r="AQ35" s="761"/>
      <c r="AR35" s="761"/>
      <c r="AS35" s="846"/>
      <c r="AT35" s="880"/>
      <c r="AU35" s="881"/>
    </row>
    <row r="36" spans="1:47" ht="12" customHeight="1">
      <c r="A36" s="503" t="s">
        <v>67</v>
      </c>
      <c r="B36" s="504"/>
      <c r="C36" s="505"/>
      <c r="D36" s="530"/>
      <c r="E36" s="531"/>
      <c r="F36" s="531"/>
      <c r="G36" s="531"/>
      <c r="H36" s="531"/>
      <c r="I36" s="531"/>
      <c r="J36" s="531"/>
      <c r="K36" s="531"/>
      <c r="L36" s="531"/>
      <c r="M36" s="531"/>
      <c r="N36" s="531"/>
      <c r="O36" s="531"/>
      <c r="P36" s="531"/>
      <c r="Q36" s="531"/>
      <c r="R36" s="531"/>
      <c r="S36" s="531"/>
      <c r="T36" s="531"/>
      <c r="U36" s="531"/>
      <c r="V36" s="531"/>
      <c r="W36" s="531"/>
      <c r="X36" s="532"/>
      <c r="Y36" s="503"/>
      <c r="Z36" s="504"/>
      <c r="AA36" s="505"/>
      <c r="AB36" s="536"/>
      <c r="AC36" s="537"/>
      <c r="AD36" s="537"/>
      <c r="AE36" s="537"/>
      <c r="AF36" s="537"/>
      <c r="AG36" s="537"/>
      <c r="AH36" s="537"/>
      <c r="AI36" s="537"/>
      <c r="AJ36" s="537"/>
      <c r="AK36" s="537"/>
      <c r="AL36" s="538"/>
      <c r="AM36" s="5"/>
      <c r="AN36" s="930"/>
      <c r="AO36" s="518"/>
      <c r="AP36" s="518"/>
      <c r="AQ36" s="879"/>
      <c r="AR36" s="879"/>
      <c r="AS36" s="847"/>
      <c r="AT36" s="882"/>
      <c r="AU36" s="883"/>
    </row>
    <row r="37" spans="1:47" ht="12" customHeight="1">
      <c r="A37" s="500" t="s">
        <v>51</v>
      </c>
      <c r="B37" s="501"/>
      <c r="C37" s="502"/>
      <c r="D37" s="544" t="s">
        <v>52</v>
      </c>
      <c r="E37" s="545"/>
      <c r="F37" s="545"/>
      <c r="G37" s="545"/>
      <c r="H37" s="545"/>
      <c r="I37" s="545"/>
      <c r="J37" s="545"/>
      <c r="K37" s="545"/>
      <c r="L37" s="545"/>
      <c r="M37" s="545"/>
      <c r="N37" s="545"/>
      <c r="O37" s="545"/>
      <c r="P37" s="545"/>
      <c r="Q37" s="545"/>
      <c r="R37" s="545"/>
      <c r="S37" s="545"/>
      <c r="T37" s="545"/>
      <c r="U37" s="545"/>
      <c r="V37" s="545"/>
      <c r="W37" s="545"/>
      <c r="X37" s="546"/>
      <c r="Y37" s="500" t="s">
        <v>56</v>
      </c>
      <c r="Z37" s="501"/>
      <c r="AA37" s="502"/>
      <c r="AB37" s="533"/>
      <c r="AC37" s="534"/>
      <c r="AD37" s="534"/>
      <c r="AE37" s="534"/>
      <c r="AF37" s="534"/>
      <c r="AG37" s="534"/>
      <c r="AH37" s="534"/>
      <c r="AI37" s="534"/>
      <c r="AJ37" s="534"/>
      <c r="AK37" s="534"/>
      <c r="AL37" s="535"/>
      <c r="AM37" s="5"/>
      <c r="AN37" s="902"/>
      <c r="AO37" s="521"/>
      <c r="AP37" s="521"/>
      <c r="AQ37" s="761"/>
      <c r="AR37" s="761"/>
      <c r="AS37" s="846"/>
      <c r="AT37" s="880"/>
      <c r="AU37" s="881"/>
    </row>
    <row r="38" spans="1:47" ht="12" customHeight="1">
      <c r="A38" s="541"/>
      <c r="B38" s="542"/>
      <c r="C38" s="543"/>
      <c r="D38" s="547"/>
      <c r="E38" s="548"/>
      <c r="F38" s="548"/>
      <c r="G38" s="548"/>
      <c r="H38" s="548"/>
      <c r="I38" s="548"/>
      <c r="J38" s="548"/>
      <c r="K38" s="548"/>
      <c r="L38" s="548"/>
      <c r="M38" s="548"/>
      <c r="N38" s="548"/>
      <c r="O38" s="548"/>
      <c r="P38" s="548"/>
      <c r="Q38" s="548"/>
      <c r="R38" s="548"/>
      <c r="S38" s="548"/>
      <c r="T38" s="548"/>
      <c r="U38" s="548"/>
      <c r="V38" s="548"/>
      <c r="W38" s="548"/>
      <c r="X38" s="549"/>
      <c r="Y38" s="503"/>
      <c r="Z38" s="504"/>
      <c r="AA38" s="505"/>
      <c r="AB38" s="536"/>
      <c r="AC38" s="537"/>
      <c r="AD38" s="537"/>
      <c r="AE38" s="537"/>
      <c r="AF38" s="537"/>
      <c r="AG38" s="537"/>
      <c r="AH38" s="537"/>
      <c r="AI38" s="537"/>
      <c r="AJ38" s="537"/>
      <c r="AK38" s="537"/>
      <c r="AL38" s="538"/>
      <c r="AM38" s="5"/>
      <c r="AN38" s="903"/>
      <c r="AO38" s="518"/>
      <c r="AP38" s="518"/>
      <c r="AQ38" s="879"/>
      <c r="AR38" s="879"/>
      <c r="AS38" s="847"/>
      <c r="AT38" s="882"/>
      <c r="AU38" s="883"/>
    </row>
    <row r="39" spans="1:47" ht="12" customHeight="1">
      <c r="A39" s="541"/>
      <c r="B39" s="542"/>
      <c r="C39" s="543"/>
      <c r="D39" s="547"/>
      <c r="E39" s="548"/>
      <c r="F39" s="548"/>
      <c r="G39" s="548"/>
      <c r="H39" s="548"/>
      <c r="I39" s="548"/>
      <c r="J39" s="548"/>
      <c r="K39" s="548"/>
      <c r="L39" s="548"/>
      <c r="M39" s="548"/>
      <c r="N39" s="548"/>
      <c r="O39" s="548"/>
      <c r="P39" s="548"/>
      <c r="Q39" s="548"/>
      <c r="R39" s="548"/>
      <c r="S39" s="548"/>
      <c r="T39" s="548"/>
      <c r="U39" s="548"/>
      <c r="V39" s="548"/>
      <c r="W39" s="548"/>
      <c r="X39" s="549"/>
      <c r="Y39" s="500" t="s">
        <v>60</v>
      </c>
      <c r="Z39" s="501"/>
      <c r="AA39" s="502"/>
      <c r="AB39" s="533"/>
      <c r="AC39" s="534"/>
      <c r="AD39" s="534"/>
      <c r="AE39" s="534"/>
      <c r="AF39" s="534"/>
      <c r="AG39" s="534"/>
      <c r="AH39" s="534"/>
      <c r="AI39" s="534"/>
      <c r="AJ39" s="534"/>
      <c r="AK39" s="534"/>
      <c r="AL39" s="535"/>
      <c r="AM39" s="5"/>
      <c r="AN39" s="902"/>
      <c r="AO39" s="521"/>
      <c r="AP39" s="521"/>
      <c r="AQ39" s="761"/>
      <c r="AR39" s="761"/>
      <c r="AS39" s="846"/>
      <c r="AT39" s="889"/>
      <c r="AU39" s="890"/>
    </row>
    <row r="40" spans="1:47" ht="12" customHeight="1">
      <c r="A40" s="503"/>
      <c r="B40" s="504"/>
      <c r="C40" s="505"/>
      <c r="D40" s="550"/>
      <c r="E40" s="551"/>
      <c r="F40" s="551"/>
      <c r="G40" s="551"/>
      <c r="H40" s="551"/>
      <c r="I40" s="551"/>
      <c r="J40" s="551"/>
      <c r="K40" s="551"/>
      <c r="L40" s="551"/>
      <c r="M40" s="551"/>
      <c r="N40" s="551"/>
      <c r="O40" s="551"/>
      <c r="P40" s="551"/>
      <c r="Q40" s="551"/>
      <c r="R40" s="551"/>
      <c r="S40" s="551"/>
      <c r="T40" s="551"/>
      <c r="U40" s="551"/>
      <c r="V40" s="551"/>
      <c r="W40" s="551"/>
      <c r="X40" s="552"/>
      <c r="Y40" s="503"/>
      <c r="Z40" s="504"/>
      <c r="AA40" s="505"/>
      <c r="AB40" s="536"/>
      <c r="AC40" s="537"/>
      <c r="AD40" s="537"/>
      <c r="AE40" s="537"/>
      <c r="AF40" s="537"/>
      <c r="AG40" s="537"/>
      <c r="AH40" s="537"/>
      <c r="AI40" s="537"/>
      <c r="AJ40" s="537"/>
      <c r="AK40" s="537"/>
      <c r="AL40" s="538"/>
      <c r="AM40" s="5"/>
      <c r="AN40" s="903"/>
      <c r="AO40" s="518"/>
      <c r="AP40" s="518"/>
      <c r="AQ40" s="879"/>
      <c r="AR40" s="879"/>
      <c r="AS40" s="847"/>
      <c r="AT40" s="891"/>
      <c r="AU40" s="892"/>
    </row>
    <row r="41" spans="1:47" ht="12" customHeight="1">
      <c r="A41" s="9" t="s">
        <v>74</v>
      </c>
      <c r="AM41" s="5"/>
      <c r="AN41" s="921"/>
      <c r="AO41" s="927"/>
      <c r="AP41" s="467"/>
      <c r="AQ41" s="506"/>
      <c r="AR41" s="506"/>
      <c r="AS41" s="846"/>
      <c r="AT41" s="873"/>
      <c r="AU41" s="874"/>
    </row>
    <row r="42" spans="1:47" ht="12" customHeight="1">
      <c r="A42" s="476" t="s">
        <v>75</v>
      </c>
      <c r="B42" s="476"/>
      <c r="C42" s="476"/>
      <c r="D42" s="488"/>
      <c r="E42" s="489"/>
      <c r="F42" s="489"/>
      <c r="G42" s="489"/>
      <c r="H42" s="489"/>
      <c r="I42" s="489"/>
      <c r="J42" s="489"/>
      <c r="K42" s="490"/>
      <c r="L42" s="476" t="s">
        <v>76</v>
      </c>
      <c r="M42" s="476"/>
      <c r="N42" s="476"/>
      <c r="O42" s="494"/>
      <c r="P42" s="495"/>
      <c r="Q42" s="495"/>
      <c r="R42" s="496"/>
      <c r="S42" s="500" t="s">
        <v>77</v>
      </c>
      <c r="T42" s="501"/>
      <c r="U42" s="502"/>
      <c r="V42" s="627"/>
      <c r="W42" s="495"/>
      <c r="X42" s="495"/>
      <c r="Y42" s="496"/>
      <c r="Z42" s="500" t="s">
        <v>78</v>
      </c>
      <c r="AA42" s="501"/>
      <c r="AB42" s="502"/>
      <c r="AC42" s="494" t="s">
        <v>79</v>
      </c>
      <c r="AD42" s="495"/>
      <c r="AE42" s="495"/>
      <c r="AF42" s="496"/>
      <c r="AG42" s="500"/>
      <c r="AH42" s="501"/>
      <c r="AI42" s="501"/>
      <c r="AJ42" s="501"/>
      <c r="AK42" s="501"/>
      <c r="AL42" s="502"/>
      <c r="AM42" s="5"/>
      <c r="AN42" s="486"/>
      <c r="AO42" s="928"/>
      <c r="AP42" s="929"/>
      <c r="AQ42" s="460"/>
      <c r="AR42" s="460"/>
      <c r="AS42" s="618"/>
      <c r="AT42" s="875"/>
      <c r="AU42" s="876"/>
    </row>
    <row r="43" spans="1:47" ht="12" customHeight="1">
      <c r="A43" s="476"/>
      <c r="B43" s="476"/>
      <c r="C43" s="476"/>
      <c r="D43" s="491"/>
      <c r="E43" s="492"/>
      <c r="F43" s="492"/>
      <c r="G43" s="492"/>
      <c r="H43" s="492"/>
      <c r="I43" s="492"/>
      <c r="J43" s="492"/>
      <c r="K43" s="493"/>
      <c r="L43" s="476"/>
      <c r="M43" s="476"/>
      <c r="N43" s="476"/>
      <c r="O43" s="497"/>
      <c r="P43" s="498"/>
      <c r="Q43" s="498"/>
      <c r="R43" s="499"/>
      <c r="S43" s="503"/>
      <c r="T43" s="504"/>
      <c r="U43" s="505"/>
      <c r="V43" s="497"/>
      <c r="W43" s="498"/>
      <c r="X43" s="498"/>
      <c r="Y43" s="499"/>
      <c r="Z43" s="503"/>
      <c r="AA43" s="504"/>
      <c r="AB43" s="505"/>
      <c r="AC43" s="497"/>
      <c r="AD43" s="498"/>
      <c r="AE43" s="498"/>
      <c r="AF43" s="499"/>
      <c r="AG43" s="503"/>
      <c r="AH43" s="504"/>
      <c r="AI43" s="504"/>
      <c r="AJ43" s="504"/>
      <c r="AK43" s="504"/>
      <c r="AL43" s="505"/>
      <c r="AM43" s="5"/>
      <c r="AN43" s="921"/>
      <c r="AO43" s="927"/>
      <c r="AP43" s="467"/>
      <c r="AQ43" s="506"/>
      <c r="AR43" s="506"/>
      <c r="AS43" s="846"/>
      <c r="AT43" s="873"/>
      <c r="AU43" s="874"/>
    </row>
    <row r="44" spans="1:47" ht="12" customHeight="1">
      <c r="A44" s="476" t="s">
        <v>80</v>
      </c>
      <c r="B44" s="476"/>
      <c r="C44" s="476"/>
      <c r="D44" s="476"/>
      <c r="E44" s="476"/>
      <c r="F44" s="477" t="s">
        <v>81</v>
      </c>
      <c r="G44" s="477"/>
      <c r="H44" s="477"/>
      <c r="I44" s="477"/>
      <c r="J44" s="477"/>
      <c r="K44" s="477"/>
      <c r="L44" s="477"/>
      <c r="M44" s="477"/>
      <c r="N44" s="477"/>
      <c r="O44" s="477"/>
      <c r="P44" s="477"/>
      <c r="Q44" s="477"/>
      <c r="R44" s="477"/>
      <c r="S44" s="476" t="s">
        <v>82</v>
      </c>
      <c r="T44" s="478"/>
      <c r="U44" s="478"/>
      <c r="V44" s="478"/>
      <c r="W44" s="476" t="s">
        <v>83</v>
      </c>
      <c r="X44" s="478"/>
      <c r="Y44" s="478"/>
      <c r="Z44" s="478"/>
      <c r="AA44" s="476" t="s">
        <v>84</v>
      </c>
      <c r="AB44" s="478"/>
      <c r="AC44" s="478"/>
      <c r="AD44" s="478"/>
      <c r="AE44" s="476" t="s">
        <v>85</v>
      </c>
      <c r="AF44" s="476"/>
      <c r="AG44" s="476"/>
      <c r="AH44" s="479"/>
      <c r="AI44" s="480"/>
      <c r="AJ44" s="480"/>
      <c r="AK44" s="480"/>
      <c r="AL44" s="481"/>
      <c r="AN44" s="486"/>
      <c r="AO44" s="928"/>
      <c r="AP44" s="929"/>
      <c r="AQ44" s="460"/>
      <c r="AR44" s="460"/>
      <c r="AS44" s="618"/>
      <c r="AT44" s="875"/>
      <c r="AU44" s="876"/>
    </row>
    <row r="45" spans="1:47" ht="12" customHeight="1">
      <c r="A45" s="476"/>
      <c r="B45" s="476"/>
      <c r="C45" s="476"/>
      <c r="D45" s="476"/>
      <c r="E45" s="476"/>
      <c r="F45" s="477"/>
      <c r="G45" s="477"/>
      <c r="H45" s="477"/>
      <c r="I45" s="477"/>
      <c r="J45" s="477"/>
      <c r="K45" s="477"/>
      <c r="L45" s="477"/>
      <c r="M45" s="477"/>
      <c r="N45" s="477"/>
      <c r="O45" s="477"/>
      <c r="P45" s="477"/>
      <c r="Q45" s="477"/>
      <c r="R45" s="477"/>
      <c r="S45" s="476"/>
      <c r="T45" s="478"/>
      <c r="U45" s="478"/>
      <c r="V45" s="478"/>
      <c r="W45" s="476"/>
      <c r="X45" s="478"/>
      <c r="Y45" s="478"/>
      <c r="Z45" s="478"/>
      <c r="AA45" s="476"/>
      <c r="AB45" s="478"/>
      <c r="AC45" s="478"/>
      <c r="AD45" s="478"/>
      <c r="AE45" s="476"/>
      <c r="AF45" s="476"/>
      <c r="AG45" s="476"/>
      <c r="AH45" s="482"/>
      <c r="AI45" s="483"/>
      <c r="AJ45" s="483"/>
      <c r="AK45" s="483"/>
      <c r="AL45" s="484"/>
      <c r="AN45" s="921"/>
      <c r="AO45" s="927"/>
      <c r="AP45" s="467"/>
      <c r="AQ45" s="506"/>
      <c r="AR45" s="506"/>
      <c r="AS45" s="846"/>
      <c r="AT45" s="873"/>
      <c r="AU45" s="874"/>
    </row>
    <row r="46" spans="1:47" ht="12" customHeight="1">
      <c r="AH46" s="464">
        <v>240903</v>
      </c>
      <c r="AI46" s="464"/>
      <c r="AJ46" s="464"/>
      <c r="AK46" s="464"/>
      <c r="AL46" s="464"/>
      <c r="AN46" s="574"/>
      <c r="AO46" s="933"/>
      <c r="AP46" s="934"/>
      <c r="AQ46" s="461"/>
      <c r="AR46" s="461"/>
      <c r="AS46" s="847"/>
      <c r="AT46" s="877"/>
      <c r="AU46" s="878"/>
    </row>
    <row r="47" spans="1:47" ht="12.75" customHeight="1">
      <c r="A47" s="455" t="s">
        <v>86</v>
      </c>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N47" s="31" t="s">
        <v>87</v>
      </c>
      <c r="AO47" s="257"/>
      <c r="AP47" s="257"/>
      <c r="AQ47" s="53"/>
      <c r="AR47" s="53"/>
      <c r="AS47" s="65"/>
      <c r="AT47" s="9"/>
    </row>
    <row r="48" spans="1:47">
      <c r="AN48" s="31"/>
    </row>
  </sheetData>
  <mergeCells count="208">
    <mergeCell ref="AP43:AP44"/>
    <mergeCell ref="AQ43:AQ44"/>
    <mergeCell ref="AR43:AR44"/>
    <mergeCell ref="AS43:AS44"/>
    <mergeCell ref="AN45:AN46"/>
    <mergeCell ref="AO45:AO46"/>
    <mergeCell ref="AP45:AP46"/>
    <mergeCell ref="AQ45:AQ46"/>
    <mergeCell ref="AR45:AR46"/>
    <mergeCell ref="AS45:AS46"/>
    <mergeCell ref="A42:C43"/>
    <mergeCell ref="D42:K43"/>
    <mergeCell ref="L42:N43"/>
    <mergeCell ref="O42:R43"/>
    <mergeCell ref="S42:U43"/>
    <mergeCell ref="AN27:AN28"/>
    <mergeCell ref="AO27:AO28"/>
    <mergeCell ref="AP27:AP28"/>
    <mergeCell ref="AQ27:AQ28"/>
    <mergeCell ref="AN29:AN30"/>
    <mergeCell ref="AN39:AN40"/>
    <mergeCell ref="AO39:AO40"/>
    <mergeCell ref="AB30:AL31"/>
    <mergeCell ref="AO31:AO32"/>
    <mergeCell ref="AP31:AP32"/>
    <mergeCell ref="AQ31:AQ32"/>
    <mergeCell ref="AN35:AN36"/>
    <mergeCell ref="AO35:AO36"/>
    <mergeCell ref="AP35:AP36"/>
    <mergeCell ref="AQ35:AQ36"/>
    <mergeCell ref="AN37:AN38"/>
    <mergeCell ref="AO37:AO38"/>
    <mergeCell ref="AP37:AP38"/>
    <mergeCell ref="AQ37:AQ38"/>
    <mergeCell ref="AH44:AL45"/>
    <mergeCell ref="A47:AL47"/>
    <mergeCell ref="A44:E45"/>
    <mergeCell ref="F44:R45"/>
    <mergeCell ref="S44:S45"/>
    <mergeCell ref="T44:V45"/>
    <mergeCell ref="W44:W45"/>
    <mergeCell ref="X44:Z45"/>
    <mergeCell ref="AA44:AA45"/>
    <mergeCell ref="AB44:AD45"/>
    <mergeCell ref="AE44:AG45"/>
    <mergeCell ref="AH46:AL46"/>
    <mergeCell ref="A37:C40"/>
    <mergeCell ref="D37:X37"/>
    <mergeCell ref="Y37:AA38"/>
    <mergeCell ref="AB37:AL38"/>
    <mergeCell ref="AB32:AL33"/>
    <mergeCell ref="A35:C35"/>
    <mergeCell ref="D35:X36"/>
    <mergeCell ref="Y35:AA36"/>
    <mergeCell ref="AB35:AL36"/>
    <mergeCell ref="A36:C36"/>
    <mergeCell ref="A32:C33"/>
    <mergeCell ref="D32:X33"/>
    <mergeCell ref="Y32:AA33"/>
    <mergeCell ref="AO33:AO34"/>
    <mergeCell ref="AP33:AP34"/>
    <mergeCell ref="AQ33:AQ34"/>
    <mergeCell ref="AN31:AN32"/>
    <mergeCell ref="AN23:AN24"/>
    <mergeCell ref="AO23:AO24"/>
    <mergeCell ref="AP23:AP24"/>
    <mergeCell ref="V42:Y43"/>
    <mergeCell ref="D38:X40"/>
    <mergeCell ref="Y39:AA40"/>
    <mergeCell ref="AB39:AL40"/>
    <mergeCell ref="AQ25:AQ26"/>
    <mergeCell ref="Z42:AB43"/>
    <mergeCell ref="AC42:AF43"/>
    <mergeCell ref="AG42:AL43"/>
    <mergeCell ref="AG25:AH25"/>
    <mergeCell ref="AP39:AP40"/>
    <mergeCell ref="AQ39:AQ40"/>
    <mergeCell ref="AN41:AN42"/>
    <mergeCell ref="AO41:AO42"/>
    <mergeCell ref="AP41:AP42"/>
    <mergeCell ref="AQ41:AQ42"/>
    <mergeCell ref="AN43:AN44"/>
    <mergeCell ref="AO43:AO44"/>
    <mergeCell ref="A28:C31"/>
    <mergeCell ref="D28:X28"/>
    <mergeCell ref="Y28:AA29"/>
    <mergeCell ref="AB28:AL29"/>
    <mergeCell ref="D29:X31"/>
    <mergeCell ref="Y30:AA31"/>
    <mergeCell ref="AS21:AS22"/>
    <mergeCell ref="AJ25:AK25"/>
    <mergeCell ref="AN25:AN26"/>
    <mergeCell ref="AO25:AO26"/>
    <mergeCell ref="AP25:AP26"/>
    <mergeCell ref="A26:C27"/>
    <mergeCell ref="D26:X27"/>
    <mergeCell ref="Y26:AA27"/>
    <mergeCell ref="AB26:AL27"/>
    <mergeCell ref="AC25:AE25"/>
    <mergeCell ref="AR25:AR26"/>
    <mergeCell ref="AS25:AS26"/>
    <mergeCell ref="AR27:AR28"/>
    <mergeCell ref="AS27:AS28"/>
    <mergeCell ref="AR31:AR32"/>
    <mergeCell ref="AS31:AS32"/>
    <mergeCell ref="AN12:AS12"/>
    <mergeCell ref="AP15:AP16"/>
    <mergeCell ref="AN9:AN10"/>
    <mergeCell ref="AO9:AO10"/>
    <mergeCell ref="AP9:AP10"/>
    <mergeCell ref="AR9:AR10"/>
    <mergeCell ref="AS15:AS16"/>
    <mergeCell ref="AS17:AS18"/>
    <mergeCell ref="AN13:AN14"/>
    <mergeCell ref="AN17:AN18"/>
    <mergeCell ref="AO17:AO18"/>
    <mergeCell ref="AP17:AP18"/>
    <mergeCell ref="AQ17:AQ18"/>
    <mergeCell ref="AS13:AS14"/>
    <mergeCell ref="AN15:AN16"/>
    <mergeCell ref="AO15:AO16"/>
    <mergeCell ref="AR17:AR18"/>
    <mergeCell ref="AQ15:AQ16"/>
    <mergeCell ref="AR15:AR16"/>
    <mergeCell ref="B8:AK8"/>
    <mergeCell ref="AK3:AL3"/>
    <mergeCell ref="AT7:AU8"/>
    <mergeCell ref="AQ9:AQ10"/>
    <mergeCell ref="AQ2:AQ4"/>
    <mergeCell ref="AR2:AR4"/>
    <mergeCell ref="AS2:AS4"/>
    <mergeCell ref="AT5:AU6"/>
    <mergeCell ref="AT2:AU4"/>
    <mergeCell ref="AS7:AS8"/>
    <mergeCell ref="AT9:AU10"/>
    <mergeCell ref="AN7:AN8"/>
    <mergeCell ref="AO7:AO8"/>
    <mergeCell ref="AP7:AP8"/>
    <mergeCell ref="AQ7:AQ8"/>
    <mergeCell ref="AR7:AR8"/>
    <mergeCell ref="AN5:AN6"/>
    <mergeCell ref="AO5:AO6"/>
    <mergeCell ref="AQ5:AQ6"/>
    <mergeCell ref="AR5:AR6"/>
    <mergeCell ref="AS9:AS10"/>
    <mergeCell ref="AN1:AS1"/>
    <mergeCell ref="AP2:AP4"/>
    <mergeCell ref="AP5:AP6"/>
    <mergeCell ref="L2:AB3"/>
    <mergeCell ref="AE2:AF3"/>
    <mergeCell ref="AG2:AJ2"/>
    <mergeCell ref="AK2:AL2"/>
    <mergeCell ref="AN2:AN4"/>
    <mergeCell ref="AO2:AO4"/>
    <mergeCell ref="AG3:AJ3"/>
    <mergeCell ref="AS5:AS6"/>
    <mergeCell ref="AN19:AN20"/>
    <mergeCell ref="AT13:AU14"/>
    <mergeCell ref="AT39:AU40"/>
    <mergeCell ref="AT37:AU38"/>
    <mergeCell ref="AO29:AO30"/>
    <mergeCell ref="AP29:AP30"/>
    <mergeCell ref="AQ29:AQ30"/>
    <mergeCell ref="AR29:AR30"/>
    <mergeCell ref="AS29:AS30"/>
    <mergeCell ref="AT15:AU16"/>
    <mergeCell ref="AT31:AU32"/>
    <mergeCell ref="AT33:AU34"/>
    <mergeCell ref="AO13:AO14"/>
    <mergeCell ref="AP13:AP14"/>
    <mergeCell ref="AQ13:AQ14"/>
    <mergeCell ref="AR13:AR14"/>
    <mergeCell ref="AN21:AN22"/>
    <mergeCell ref="AO21:AO22"/>
    <mergeCell ref="AP21:AP22"/>
    <mergeCell ref="AQ21:AQ22"/>
    <mergeCell ref="AR21:AR22"/>
    <mergeCell ref="AO19:AO20"/>
    <mergeCell ref="AP19:AP20"/>
    <mergeCell ref="AN33:AN34"/>
    <mergeCell ref="AT17:AU18"/>
    <mergeCell ref="AT19:AU20"/>
    <mergeCell ref="AT21:AU22"/>
    <mergeCell ref="AT23:AU24"/>
    <mergeCell ref="AQ19:AQ20"/>
    <mergeCell ref="AR19:AR20"/>
    <mergeCell ref="AS19:AS20"/>
    <mergeCell ref="AR35:AR36"/>
    <mergeCell ref="AS35:AS36"/>
    <mergeCell ref="AT35:AU36"/>
    <mergeCell ref="AR33:AR34"/>
    <mergeCell ref="AS33:AS34"/>
    <mergeCell ref="AT29:AU29"/>
    <mergeCell ref="AT30:AU30"/>
    <mergeCell ref="AT25:AU26"/>
    <mergeCell ref="AT27:AU28"/>
    <mergeCell ref="AT41:AU42"/>
    <mergeCell ref="AT43:AU44"/>
    <mergeCell ref="AT45:AU46"/>
    <mergeCell ref="AQ23:AQ24"/>
    <mergeCell ref="AR23:AR24"/>
    <mergeCell ref="AS23:AS24"/>
    <mergeCell ref="AR37:AR38"/>
    <mergeCell ref="AS37:AS38"/>
    <mergeCell ref="AR39:AR40"/>
    <mergeCell ref="AS39:AS40"/>
    <mergeCell ref="AR41:AR42"/>
    <mergeCell ref="AS41:AS42"/>
  </mergeCells>
  <phoneticPr fontId="4"/>
  <pageMargins left="0.39370078740157483" right="0.39370078740157483" top="0.59055118110236227" bottom="0.59055118110236227" header="0.51181102362204722" footer="0.51181102362204722"/>
  <pageSetup paperSize="9" scale="91"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D055-3C81-41BF-90CB-6B932808E237}">
  <sheetPr codeName="Sheet14">
    <pageSetUpPr fitToPage="1"/>
  </sheetPr>
  <dimension ref="A1:BM66"/>
  <sheetViews>
    <sheetView view="pageBreakPreview" zoomScaleNormal="100" zoomScaleSheetLayoutView="100" workbookViewId="0">
      <selection sqref="A1:AY1"/>
    </sheetView>
  </sheetViews>
  <sheetFormatPr defaultRowHeight="13.2"/>
  <cols>
    <col min="1" max="1" width="2.109375" style="1" customWidth="1"/>
    <col min="2" max="51" width="2.109375" style="2" customWidth="1"/>
    <col min="52" max="64" width="1.88671875" style="2" customWidth="1"/>
    <col min="65" max="65" width="3" style="4" customWidth="1"/>
  </cols>
  <sheetData>
    <row r="1" spans="1:65" ht="6.75" customHeight="1">
      <c r="A1" s="1038"/>
      <c r="B1" s="1038"/>
      <c r="C1" s="1038"/>
      <c r="D1" s="1038"/>
      <c r="E1" s="1038"/>
      <c r="F1" s="1038"/>
      <c r="G1" s="1038"/>
      <c r="H1" s="1038"/>
      <c r="I1" s="1038"/>
      <c r="J1" s="1038"/>
      <c r="K1" s="1038"/>
      <c r="L1" s="1038"/>
      <c r="M1" s="1038"/>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1038"/>
      <c r="AK1" s="1038"/>
      <c r="AL1" s="1038"/>
      <c r="AM1" s="1038"/>
      <c r="AN1" s="1038"/>
      <c r="AO1" s="1038"/>
      <c r="AP1" s="1038"/>
      <c r="AQ1" s="1038"/>
      <c r="AR1" s="1038"/>
      <c r="AS1" s="1038"/>
      <c r="AT1" s="1038"/>
      <c r="AU1" s="1038"/>
      <c r="AV1" s="1038"/>
      <c r="AW1" s="1038"/>
      <c r="AX1" s="1038"/>
      <c r="AY1" s="1038"/>
      <c r="BL1" s="4"/>
      <c r="BM1"/>
    </row>
    <row r="2" spans="1:65" ht="21.75" customHeight="1">
      <c r="A2" s="1039" t="s">
        <v>349</v>
      </c>
      <c r="B2" s="1039"/>
      <c r="C2" s="1039"/>
      <c r="D2" s="1039"/>
      <c r="E2" s="1039"/>
      <c r="F2" s="1039"/>
      <c r="G2" s="1039"/>
      <c r="H2" s="1039"/>
      <c r="I2" s="1039"/>
      <c r="J2" s="1039"/>
      <c r="K2" s="1039"/>
      <c r="L2" s="1039"/>
      <c r="M2" s="1039"/>
      <c r="N2" s="1039"/>
      <c r="O2" s="1039"/>
      <c r="P2" s="1039"/>
      <c r="Q2" s="1039"/>
      <c r="R2" s="1039"/>
      <c r="S2" s="1039"/>
      <c r="T2" s="1039"/>
      <c r="U2" s="1039"/>
      <c r="V2" s="1039"/>
      <c r="W2" s="1039"/>
      <c r="X2" s="1039"/>
      <c r="Y2" s="1039"/>
      <c r="Z2" s="1039"/>
      <c r="AA2" s="1039"/>
      <c r="AB2" s="1039"/>
      <c r="AC2" s="1039"/>
      <c r="AD2" s="1039"/>
      <c r="AE2" s="1039"/>
      <c r="AF2" s="1039"/>
      <c r="AG2" s="1039"/>
      <c r="AH2" s="1039"/>
      <c r="AI2" s="1039"/>
      <c r="AJ2" s="1039"/>
      <c r="AK2" s="1039"/>
      <c r="AL2" s="1039"/>
      <c r="AM2" s="1039"/>
      <c r="AN2" s="1039"/>
      <c r="AO2" s="1039"/>
      <c r="AP2" s="1039"/>
      <c r="AQ2" s="1039"/>
      <c r="AR2" s="1039"/>
      <c r="AS2" s="1039"/>
      <c r="AT2" s="1039"/>
      <c r="AU2" s="1039"/>
      <c r="AV2" s="1039"/>
      <c r="AW2" s="88"/>
      <c r="AX2" s="88"/>
      <c r="AY2" s="88"/>
      <c r="AZ2" s="7"/>
      <c r="BA2" s="7"/>
      <c r="BB2" s="7"/>
      <c r="BC2" s="7"/>
      <c r="BD2" s="7"/>
      <c r="BL2" s="4"/>
      <c r="BM2"/>
    </row>
    <row r="3" spans="1:65">
      <c r="A3" s="2"/>
      <c r="J3" s="8"/>
      <c r="Q3" s="56"/>
      <c r="R3" s="56"/>
      <c r="S3" s="56"/>
      <c r="T3" s="56"/>
      <c r="U3" s="56"/>
      <c r="V3" s="56"/>
      <c r="W3" s="56"/>
      <c r="X3" s="56"/>
      <c r="Y3" s="56"/>
      <c r="Z3" s="56"/>
      <c r="AA3" s="56"/>
      <c r="AB3" s="56"/>
      <c r="AC3" s="56"/>
      <c r="AD3" s="56"/>
      <c r="AE3" s="56"/>
      <c r="AF3" s="56"/>
      <c r="AG3" s="56"/>
      <c r="AH3" s="56"/>
      <c r="AI3" s="56"/>
      <c r="AJ3" s="56"/>
      <c r="AK3" s="56"/>
      <c r="AL3" s="56"/>
      <c r="AM3" s="9"/>
      <c r="AN3" s="9"/>
      <c r="AO3" s="9"/>
      <c r="AP3" s="9"/>
      <c r="AQ3" s="9"/>
      <c r="AR3" s="9"/>
      <c r="AS3" s="9"/>
      <c r="AT3" s="9"/>
      <c r="AU3" s="165"/>
      <c r="AV3" s="18" t="s">
        <v>994</v>
      </c>
      <c r="AW3" s="9"/>
      <c r="AX3" s="9"/>
      <c r="AY3" s="9"/>
      <c r="AZ3" s="27"/>
      <c r="BA3" s="27"/>
      <c r="BB3" s="27"/>
      <c r="BC3" s="7"/>
      <c r="BD3" s="7"/>
      <c r="BL3" s="4"/>
      <c r="BM3"/>
    </row>
    <row r="4" spans="1:65">
      <c r="A4" s="7" t="s">
        <v>16</v>
      </c>
      <c r="J4" s="8"/>
      <c r="Q4" s="56"/>
      <c r="R4" s="56"/>
      <c r="S4" s="56"/>
      <c r="T4" s="56"/>
      <c r="U4" s="56"/>
      <c r="V4" s="56"/>
      <c r="W4" s="56"/>
      <c r="X4" s="56"/>
      <c r="Y4" s="56"/>
      <c r="Z4" s="56"/>
      <c r="AA4" s="56"/>
      <c r="AB4" s="56"/>
      <c r="AC4" s="56"/>
      <c r="AD4" s="56"/>
      <c r="AE4" s="56"/>
      <c r="AF4" s="56"/>
      <c r="AG4" s="56"/>
      <c r="AH4" s="56"/>
      <c r="AI4" s="56"/>
      <c r="AJ4" s="56"/>
      <c r="AK4" s="56"/>
      <c r="AL4" s="56"/>
      <c r="AM4" s="57"/>
      <c r="AN4" s="57"/>
      <c r="AO4" s="57"/>
      <c r="AP4" s="57"/>
      <c r="AQ4" s="57"/>
      <c r="AR4" s="57"/>
      <c r="AS4" s="57"/>
      <c r="AT4" s="57"/>
      <c r="AU4" s="57"/>
      <c r="AV4" s="57"/>
      <c r="AW4" s="9"/>
      <c r="AX4" s="9"/>
      <c r="AY4" s="9"/>
      <c r="AZ4" s="27"/>
      <c r="BA4" s="27"/>
      <c r="BB4" s="27"/>
      <c r="BC4" s="7"/>
      <c r="BD4" s="7"/>
      <c r="BL4" s="4"/>
      <c r="BM4"/>
    </row>
    <row r="5" spans="1:65" ht="12" customHeight="1">
      <c r="A5" s="7" t="s">
        <v>17</v>
      </c>
      <c r="BL5" s="4"/>
      <c r="BM5"/>
    </row>
    <row r="6" spans="1:65" ht="9" customHeight="1">
      <c r="A6" s="2"/>
      <c r="BL6" s="4"/>
      <c r="BM6"/>
    </row>
    <row r="7" spans="1:65" ht="12" customHeight="1">
      <c r="A7" s="579" t="s">
        <v>20</v>
      </c>
      <c r="B7" s="1040"/>
      <c r="C7" s="1040"/>
      <c r="D7" s="1040"/>
      <c r="E7" s="1040"/>
      <c r="F7" s="1040"/>
      <c r="G7" s="1040"/>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0"/>
      <c r="AG7" s="1040"/>
      <c r="AH7" s="1040"/>
      <c r="AI7" s="1040"/>
      <c r="AJ7" s="1040"/>
      <c r="AK7" s="1040"/>
      <c r="AL7" s="1040"/>
      <c r="AM7" s="1040"/>
      <c r="AN7" s="1040"/>
      <c r="AO7" s="1040"/>
      <c r="AP7" s="1040"/>
      <c r="AQ7" s="1040"/>
      <c r="AR7" s="1040"/>
      <c r="AS7" s="1040"/>
      <c r="AT7" s="1040"/>
      <c r="AU7" s="1040"/>
      <c r="AV7" s="1041"/>
      <c r="AW7" s="89"/>
      <c r="AX7" s="90"/>
      <c r="AY7" s="90"/>
      <c r="AZ7" s="28"/>
      <c r="BA7" s="28"/>
      <c r="BB7" s="28"/>
      <c r="BC7" s="28"/>
      <c r="BD7" s="28"/>
      <c r="BE7" s="28"/>
      <c r="BF7" s="28"/>
      <c r="BG7" s="28"/>
      <c r="BH7" s="28"/>
      <c r="BI7" s="28"/>
      <c r="BJ7" s="28"/>
      <c r="BL7" s="10"/>
      <c r="BM7"/>
    </row>
    <row r="8" spans="1:65" ht="6.75" customHeight="1">
      <c r="A8" s="2"/>
      <c r="B8" s="7"/>
      <c r="BL8" s="4"/>
      <c r="BM8"/>
    </row>
    <row r="9" spans="1:65" ht="14.1" customHeight="1">
      <c r="A9" s="9" t="s">
        <v>350</v>
      </c>
      <c r="B9" s="7"/>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BL9" s="4"/>
      <c r="BM9"/>
    </row>
    <row r="10" spans="1:65" ht="14.1" customHeight="1">
      <c r="A10" s="7" t="s">
        <v>27</v>
      </c>
      <c r="B10" s="7"/>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BL10" s="4"/>
      <c r="BM10"/>
    </row>
    <row r="11" spans="1:65" ht="14.1" customHeight="1">
      <c r="A11" s="7" t="s">
        <v>28</v>
      </c>
      <c r="B11" s="7"/>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L11" s="4"/>
      <c r="BM11"/>
    </row>
    <row r="12" spans="1:65" ht="14.1" customHeight="1">
      <c r="A12" s="7" t="s">
        <v>351</v>
      </c>
      <c r="B12" s="58"/>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L12" s="4"/>
      <c r="BM12"/>
    </row>
    <row r="13" spans="1:65" ht="14.1" customHeight="1">
      <c r="A13" s="7" t="s">
        <v>352</v>
      </c>
      <c r="B13" s="7"/>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4"/>
      <c r="BM13"/>
    </row>
    <row r="14" spans="1:65" ht="14.1" customHeight="1">
      <c r="A14" s="7" t="s">
        <v>353</v>
      </c>
      <c r="B14" s="7"/>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4"/>
      <c r="BM14"/>
    </row>
    <row r="15" spans="1:65" ht="14.1" customHeight="1">
      <c r="A15" s="7" t="s">
        <v>354</v>
      </c>
      <c r="B15" s="7"/>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4"/>
      <c r="BM15"/>
    </row>
    <row r="16" spans="1:65" ht="14.1" customHeight="1">
      <c r="A16" s="7" t="s">
        <v>355</v>
      </c>
      <c r="B16" s="12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4"/>
      <c r="BM16"/>
    </row>
    <row r="17" spans="1:65" ht="14.1" customHeight="1">
      <c r="A17" s="7" t="s">
        <v>356</v>
      </c>
      <c r="B17" s="7"/>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5"/>
      <c r="BA17" s="5"/>
      <c r="BB17" s="5"/>
      <c r="BC17" s="5"/>
      <c r="BD17" s="5"/>
      <c r="BE17" s="5"/>
      <c r="BF17" s="5"/>
      <c r="BG17" s="5"/>
      <c r="BH17" s="5"/>
      <c r="BI17" s="5"/>
      <c r="BJ17" s="5"/>
      <c r="BK17" s="5"/>
      <c r="BL17" s="4"/>
      <c r="BM17"/>
    </row>
    <row r="18" spans="1:65" ht="14.1" customHeight="1">
      <c r="A18" s="249"/>
      <c r="B18" s="7"/>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5"/>
      <c r="BA18" s="5"/>
      <c r="BB18" s="5"/>
      <c r="BC18" s="5"/>
      <c r="BD18" s="5"/>
      <c r="BE18" s="5"/>
      <c r="BF18" s="5"/>
      <c r="BG18" s="5"/>
      <c r="BH18" s="5"/>
      <c r="BI18" s="5"/>
      <c r="BJ18" s="5"/>
      <c r="BK18" s="5"/>
      <c r="BL18" s="4"/>
      <c r="BM18"/>
    </row>
    <row r="19" spans="1:65" ht="14.1" customHeight="1">
      <c r="A19" s="249"/>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5"/>
      <c r="BA19" s="5"/>
      <c r="BB19" s="5"/>
      <c r="BC19" s="5"/>
      <c r="BD19" s="5"/>
      <c r="BE19" s="5"/>
      <c r="BF19" s="5"/>
      <c r="BG19" s="5"/>
      <c r="BH19" s="5"/>
      <c r="BI19" s="5"/>
      <c r="BJ19" s="5"/>
      <c r="BK19" s="5"/>
      <c r="BL19" s="4"/>
      <c r="BM19"/>
    </row>
    <row r="20" spans="1:65" ht="6"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5"/>
      <c r="BA20" s="5"/>
      <c r="BB20" s="5"/>
      <c r="BC20" s="5"/>
      <c r="BD20" s="5"/>
      <c r="BE20" s="5"/>
      <c r="BF20" s="5"/>
      <c r="BG20" s="5"/>
      <c r="BH20" s="5"/>
      <c r="BI20" s="5"/>
      <c r="BJ20" s="5"/>
      <c r="BK20" s="5"/>
      <c r="BL20" s="4"/>
      <c r="BM20"/>
    </row>
    <row r="21" spans="1:65" ht="14.25" customHeight="1">
      <c r="A21" s="568" t="s">
        <v>357</v>
      </c>
      <c r="B21" s="569"/>
      <c r="C21" s="569"/>
      <c r="D21" s="569"/>
      <c r="E21" s="569"/>
      <c r="F21" s="569"/>
      <c r="G21" s="569"/>
      <c r="H21" s="569"/>
      <c r="I21" s="569"/>
      <c r="J21" s="569"/>
      <c r="K21" s="569"/>
      <c r="L21" s="569"/>
      <c r="M21" s="569"/>
      <c r="N21" s="59"/>
      <c r="O21" s="59"/>
      <c r="P21" s="59"/>
      <c r="Q21" s="59"/>
      <c r="R21" s="59"/>
      <c r="S21" s="59"/>
      <c r="T21" s="59"/>
      <c r="U21" s="59"/>
      <c r="V21" s="59"/>
      <c r="W21" s="59"/>
      <c r="X21" s="91"/>
      <c r="Y21" s="92"/>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4"/>
      <c r="BM21"/>
    </row>
    <row r="22" spans="1:65" ht="14.1" customHeight="1">
      <c r="A22" s="611" t="s">
        <v>358</v>
      </c>
      <c r="B22" s="1042"/>
      <c r="C22" s="1042"/>
      <c r="D22" s="1042"/>
      <c r="E22" s="1042"/>
      <c r="F22" s="1042"/>
      <c r="G22" s="1042"/>
      <c r="H22" s="1042"/>
      <c r="I22" s="1042"/>
      <c r="J22" s="1042"/>
      <c r="K22" s="1042"/>
      <c r="L22" s="1042"/>
      <c r="M22" s="1042"/>
      <c r="N22" s="1042"/>
      <c r="O22" s="1042"/>
      <c r="P22" s="1042"/>
      <c r="Q22" s="1042"/>
      <c r="R22" s="1042"/>
      <c r="S22" s="612"/>
      <c r="T22" s="1045" t="s">
        <v>359</v>
      </c>
      <c r="U22" s="1042"/>
      <c r="V22" s="1042"/>
      <c r="W22" s="612"/>
      <c r="X22" s="1047" t="s">
        <v>360</v>
      </c>
      <c r="Y22" s="1048"/>
      <c r="Z22" s="1048"/>
      <c r="AA22" s="1049"/>
      <c r="AB22" s="1056" t="s">
        <v>9</v>
      </c>
      <c r="AC22" s="1057"/>
      <c r="AD22" s="1057"/>
      <c r="AE22" s="1058"/>
      <c r="AF22" s="1042" t="s">
        <v>11</v>
      </c>
      <c r="AG22" s="1042"/>
      <c r="AH22" s="1042"/>
      <c r="AI22" s="1042"/>
      <c r="AJ22" s="612"/>
      <c r="AK22" s="1065" t="s">
        <v>12</v>
      </c>
      <c r="AL22" s="1066"/>
      <c r="AM22" s="1066"/>
      <c r="AN22" s="1066"/>
      <c r="AO22" s="1066"/>
      <c r="AP22" s="1066"/>
      <c r="AQ22" s="1066"/>
      <c r="AR22" s="1066"/>
      <c r="AS22" s="1066"/>
      <c r="AT22" s="1066"/>
      <c r="AU22" s="1066"/>
      <c r="AV22" s="1067"/>
      <c r="AW22" s="93"/>
      <c r="AX22" s="93"/>
      <c r="AY22" s="93"/>
      <c r="AZ22" s="5"/>
      <c r="BA22" s="5"/>
      <c r="BB22" s="5"/>
      <c r="BC22" s="5"/>
      <c r="BD22" s="5"/>
      <c r="BE22" s="5"/>
      <c r="BF22" s="5"/>
      <c r="BG22" s="5"/>
      <c r="BH22" s="5"/>
      <c r="BI22" s="5"/>
      <c r="BJ22" s="5"/>
      <c r="BK22" s="5"/>
      <c r="BL22" s="4"/>
      <c r="BM22"/>
    </row>
    <row r="23" spans="1:65" ht="14.1" customHeight="1">
      <c r="A23" s="613"/>
      <c r="B23" s="1043"/>
      <c r="C23" s="1043"/>
      <c r="D23" s="1043"/>
      <c r="E23" s="1043"/>
      <c r="F23" s="1043"/>
      <c r="G23" s="1043"/>
      <c r="H23" s="1043"/>
      <c r="I23" s="1043"/>
      <c r="J23" s="1043"/>
      <c r="K23" s="1043"/>
      <c r="L23" s="1043"/>
      <c r="M23" s="1043"/>
      <c r="N23" s="1043"/>
      <c r="O23" s="1043"/>
      <c r="P23" s="1043"/>
      <c r="Q23" s="1043"/>
      <c r="R23" s="1043"/>
      <c r="S23" s="614"/>
      <c r="T23" s="1046"/>
      <c r="U23" s="1043"/>
      <c r="V23" s="1043"/>
      <c r="W23" s="614"/>
      <c r="X23" s="1050"/>
      <c r="Y23" s="1051"/>
      <c r="Z23" s="1051"/>
      <c r="AA23" s="1052"/>
      <c r="AB23" s="1059"/>
      <c r="AC23" s="1060"/>
      <c r="AD23" s="1060"/>
      <c r="AE23" s="1061"/>
      <c r="AF23" s="1043"/>
      <c r="AG23" s="1043"/>
      <c r="AH23" s="1043"/>
      <c r="AI23" s="1043"/>
      <c r="AJ23" s="614"/>
      <c r="AK23" s="1068"/>
      <c r="AL23" s="1069"/>
      <c r="AM23" s="1069"/>
      <c r="AN23" s="1069"/>
      <c r="AO23" s="1069"/>
      <c r="AP23" s="1069"/>
      <c r="AQ23" s="1069"/>
      <c r="AR23" s="1069"/>
      <c r="AS23" s="1069"/>
      <c r="AT23" s="1069"/>
      <c r="AU23" s="1069"/>
      <c r="AV23" s="1070"/>
      <c r="AW23" s="93"/>
      <c r="AX23" s="93"/>
      <c r="AY23" s="93"/>
      <c r="AZ23" s="5"/>
      <c r="BA23" s="5"/>
      <c r="BB23" s="5"/>
      <c r="BC23" s="5"/>
      <c r="BD23" s="5"/>
      <c r="BE23" s="5"/>
      <c r="BF23" s="5"/>
      <c r="BG23" s="5"/>
      <c r="BH23" s="5"/>
      <c r="BI23" s="5"/>
      <c r="BJ23" s="5"/>
      <c r="BK23" s="5"/>
      <c r="BL23" s="4"/>
      <c r="BM23"/>
    </row>
    <row r="24" spans="1:65" ht="14.1" customHeight="1">
      <c r="A24" s="615"/>
      <c r="B24" s="1044"/>
      <c r="C24" s="1044"/>
      <c r="D24" s="1044"/>
      <c r="E24" s="1044"/>
      <c r="F24" s="1044"/>
      <c r="G24" s="1044"/>
      <c r="H24" s="1044"/>
      <c r="I24" s="1044"/>
      <c r="J24" s="1044"/>
      <c r="K24" s="1044"/>
      <c r="L24" s="1044"/>
      <c r="M24" s="1044"/>
      <c r="N24" s="1044"/>
      <c r="O24" s="1044"/>
      <c r="P24" s="1044"/>
      <c r="Q24" s="1044"/>
      <c r="R24" s="1044"/>
      <c r="S24" s="616"/>
      <c r="T24" s="615"/>
      <c r="U24" s="1044"/>
      <c r="V24" s="1044"/>
      <c r="W24" s="616"/>
      <c r="X24" s="1053"/>
      <c r="Y24" s="1054"/>
      <c r="Z24" s="1054"/>
      <c r="AA24" s="1055"/>
      <c r="AB24" s="1062"/>
      <c r="AC24" s="1063"/>
      <c r="AD24" s="1063"/>
      <c r="AE24" s="1064"/>
      <c r="AF24" s="1044"/>
      <c r="AG24" s="1044"/>
      <c r="AH24" s="1044"/>
      <c r="AI24" s="1044"/>
      <c r="AJ24" s="616"/>
      <c r="AK24" s="1071"/>
      <c r="AL24" s="1072"/>
      <c r="AM24" s="1072"/>
      <c r="AN24" s="1072"/>
      <c r="AO24" s="1072"/>
      <c r="AP24" s="1072"/>
      <c r="AQ24" s="1072"/>
      <c r="AR24" s="1072"/>
      <c r="AS24" s="1072"/>
      <c r="AT24" s="1072"/>
      <c r="AU24" s="1072"/>
      <c r="AV24" s="1073"/>
      <c r="AW24" s="1"/>
      <c r="AX24" s="1"/>
      <c r="AY24" s="1"/>
      <c r="AZ24" s="5"/>
      <c r="BA24" s="5"/>
      <c r="BB24" s="5"/>
      <c r="BC24" s="5"/>
      <c r="BD24" s="5"/>
      <c r="BE24" s="5"/>
      <c r="BF24" s="5"/>
      <c r="BG24" s="5"/>
      <c r="BH24" s="5"/>
      <c r="BI24" s="5"/>
      <c r="BJ24" s="5"/>
      <c r="BK24" s="5"/>
      <c r="BL24" s="4"/>
      <c r="BM24"/>
    </row>
    <row r="25" spans="1:65" ht="24" customHeight="1">
      <c r="A25" s="1080" t="s">
        <v>361</v>
      </c>
      <c r="B25" s="1081"/>
      <c r="C25" s="1081"/>
      <c r="D25" s="1081"/>
      <c r="E25" s="1081"/>
      <c r="F25" s="1081"/>
      <c r="G25" s="1081"/>
      <c r="H25" s="1081"/>
      <c r="I25" s="1081"/>
      <c r="J25" s="1081"/>
      <c r="K25" s="1081"/>
      <c r="L25" s="1081"/>
      <c r="M25" s="1081"/>
      <c r="N25" s="1081"/>
      <c r="O25" s="1081"/>
      <c r="P25" s="1081"/>
      <c r="Q25" s="1081"/>
      <c r="R25" s="1081"/>
      <c r="S25" s="1082"/>
      <c r="T25" s="1083">
        <v>1200</v>
      </c>
      <c r="U25" s="1084"/>
      <c r="V25" s="1084"/>
      <c r="W25" s="1085"/>
      <c r="X25" s="1086">
        <f>INT(T25*0.9)</f>
        <v>1080</v>
      </c>
      <c r="Y25" s="1087"/>
      <c r="Z25" s="1087"/>
      <c r="AA25" s="1088"/>
      <c r="AB25" s="1089" t="s">
        <v>362</v>
      </c>
      <c r="AC25" s="1090"/>
      <c r="AD25" s="1090"/>
      <c r="AE25" s="1091"/>
      <c r="AF25" s="1092"/>
      <c r="AG25" s="1093"/>
      <c r="AH25" s="1093"/>
      <c r="AI25" s="1093"/>
      <c r="AJ25" s="1094"/>
      <c r="AK25" s="939"/>
      <c r="AL25" s="940"/>
      <c r="AM25" s="940"/>
      <c r="AN25" s="940"/>
      <c r="AO25" s="940"/>
      <c r="AP25" s="940"/>
      <c r="AQ25" s="940"/>
      <c r="AR25" s="940"/>
      <c r="AS25" s="940"/>
      <c r="AT25" s="940"/>
      <c r="AU25" s="940"/>
      <c r="AV25" s="941"/>
      <c r="AW25" s="31"/>
      <c r="AX25" s="97"/>
      <c r="AY25" s="98"/>
      <c r="BL25" s="4"/>
      <c r="BM25"/>
    </row>
    <row r="26" spans="1:65" ht="4.5" customHeight="1">
      <c r="A26" s="60"/>
      <c r="B26" s="60"/>
      <c r="C26" s="60"/>
      <c r="D26" s="60"/>
      <c r="E26" s="60"/>
      <c r="F26" s="60"/>
      <c r="G26" s="60"/>
      <c r="H26" s="60"/>
      <c r="I26" s="60"/>
      <c r="J26" s="60"/>
      <c r="K26" s="60"/>
      <c r="L26" s="60"/>
      <c r="M26" s="60"/>
      <c r="N26" s="61"/>
      <c r="O26" s="61"/>
      <c r="P26" s="61"/>
      <c r="Q26" s="62"/>
      <c r="R26" s="62"/>
      <c r="S26" s="62"/>
      <c r="T26" s="62"/>
      <c r="U26" s="62"/>
      <c r="V26" s="62"/>
      <c r="W26" s="62"/>
      <c r="X26" s="62"/>
      <c r="Y26" s="62"/>
      <c r="Z26" s="62"/>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BL26" s="5"/>
      <c r="BM26"/>
    </row>
    <row r="27" spans="1:65" ht="9.9" customHeight="1">
      <c r="A27" s="60"/>
      <c r="B27" s="60"/>
      <c r="C27" s="60"/>
      <c r="D27" s="60"/>
      <c r="E27" s="60"/>
      <c r="F27" s="60"/>
      <c r="G27" s="60"/>
      <c r="H27" s="60"/>
      <c r="I27" s="60"/>
      <c r="J27" s="60"/>
      <c r="K27" s="60"/>
      <c r="L27" s="60"/>
      <c r="M27" s="60"/>
      <c r="N27" s="61"/>
      <c r="O27" s="61"/>
      <c r="P27" s="61"/>
      <c r="Q27" s="62"/>
      <c r="R27" s="62"/>
      <c r="S27" s="62"/>
      <c r="T27" s="62"/>
      <c r="U27" s="62"/>
      <c r="V27" s="62"/>
      <c r="W27" s="62"/>
      <c r="X27" s="62"/>
      <c r="Y27" s="62"/>
      <c r="Z27" s="62"/>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BL27" s="5"/>
      <c r="BM27"/>
    </row>
    <row r="28" spans="1:65" ht="8.1" customHeight="1">
      <c r="A28" s="23"/>
      <c r="B28" s="99"/>
      <c r="C28" s="99"/>
      <c r="D28" s="99"/>
      <c r="E28" s="99"/>
      <c r="F28" s="99"/>
      <c r="G28" s="99"/>
      <c r="H28" s="99"/>
      <c r="I28" s="99"/>
      <c r="J28" s="99"/>
      <c r="K28" s="99"/>
      <c r="L28" s="944" t="s">
        <v>363</v>
      </c>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9"/>
      <c r="AK28" s="99"/>
      <c r="AL28" s="99"/>
      <c r="AM28" s="99"/>
      <c r="AN28" s="99"/>
      <c r="AO28" s="99"/>
      <c r="AP28" s="99"/>
      <c r="AQ28" s="99"/>
      <c r="AR28" s="99"/>
      <c r="AS28" s="99"/>
      <c r="AT28" s="99"/>
      <c r="AU28" s="99"/>
      <c r="AV28" s="99"/>
      <c r="AW28" s="100"/>
      <c r="AX28" s="100"/>
      <c r="AY28" s="100"/>
      <c r="BL28" s="4"/>
      <c r="BM28"/>
    </row>
    <row r="29" spans="1:65" ht="8.1" customHeight="1">
      <c r="A29" s="87"/>
      <c r="B29" s="87"/>
      <c r="C29" s="87"/>
      <c r="D29" s="87"/>
      <c r="E29" s="87"/>
      <c r="F29" s="87"/>
      <c r="G29" s="87"/>
      <c r="H29" s="87"/>
      <c r="I29" s="87"/>
      <c r="J29" s="87"/>
      <c r="K29" s="87"/>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48"/>
      <c r="AK29" s="48"/>
      <c r="AL29" s="48"/>
      <c r="AM29" s="48"/>
      <c r="AN29" s="48"/>
      <c r="AO29" s="48"/>
      <c r="AP29" s="48"/>
      <c r="AQ29" s="48"/>
      <c r="AR29" s="48"/>
      <c r="AS29" s="48"/>
      <c r="AT29" s="48"/>
      <c r="AU29" s="48"/>
      <c r="AV29" s="48"/>
      <c r="AW29" s="63"/>
      <c r="AX29" s="63"/>
      <c r="AY29" s="63"/>
      <c r="BL29" s="5"/>
      <c r="BM29"/>
    </row>
    <row r="30" spans="1:65" ht="9.9" customHeight="1">
      <c r="A30" s="2"/>
      <c r="BL30" s="4"/>
      <c r="BM30"/>
    </row>
    <row r="31" spans="1:65" ht="14.1" customHeight="1">
      <c r="A31" s="9" t="s">
        <v>364</v>
      </c>
      <c r="B31"/>
      <c r="C31" s="60"/>
      <c r="D31" s="60"/>
      <c r="E31" s="60"/>
      <c r="F31" s="60"/>
      <c r="G31" s="60"/>
      <c r="H31" s="60"/>
      <c r="I31" s="60"/>
      <c r="J31" s="60"/>
      <c r="K31" s="60"/>
      <c r="L31" s="60"/>
      <c r="M31" s="60"/>
      <c r="N31" s="61"/>
      <c r="O31" s="61"/>
      <c r="P31" s="61"/>
      <c r="Q31" s="62"/>
      <c r="R31" s="62"/>
      <c r="S31" s="62"/>
      <c r="T31" s="62"/>
      <c r="U31" s="62"/>
      <c r="V31" s="62"/>
      <c r="W31" s="62"/>
      <c r="X31" s="62"/>
      <c r="Y31" s="62"/>
      <c r="Z31" s="62"/>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BL31" s="5"/>
      <c r="BM31"/>
    </row>
    <row r="32" spans="1:65" ht="14.1" customHeight="1">
      <c r="A32" s="9" t="s">
        <v>365</v>
      </c>
      <c r="B32"/>
      <c r="BL32" s="4"/>
      <c r="BM32"/>
    </row>
    <row r="33" spans="1:65" ht="14.1" customHeight="1">
      <c r="A33" s="9" t="s">
        <v>366</v>
      </c>
      <c r="B33"/>
      <c r="C33" s="60"/>
      <c r="D33" s="60"/>
      <c r="E33" s="60"/>
      <c r="F33" s="60"/>
      <c r="G33" s="60"/>
      <c r="H33" s="60"/>
      <c r="I33" s="60"/>
      <c r="J33" s="60"/>
      <c r="K33" s="60"/>
      <c r="L33" s="60"/>
      <c r="M33" s="60"/>
      <c r="N33" s="61"/>
      <c r="O33" s="61"/>
      <c r="P33" s="61"/>
      <c r="Q33" s="62"/>
      <c r="R33" s="62"/>
      <c r="S33" s="62"/>
      <c r="T33" s="62"/>
      <c r="U33" s="62"/>
      <c r="V33" s="62"/>
      <c r="W33" s="62"/>
      <c r="X33" s="62"/>
      <c r="Y33" s="62"/>
      <c r="Z33" s="62"/>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BL33" s="5"/>
      <c r="BM33"/>
    </row>
    <row r="34" spans="1:65" ht="14.1" customHeight="1">
      <c r="A34" s="9" t="s">
        <v>367</v>
      </c>
      <c r="B34"/>
      <c r="BL34" s="4"/>
      <c r="BM34"/>
    </row>
    <row r="35" spans="1:65" ht="14.1" customHeight="1">
      <c r="A35" s="9" t="s">
        <v>368</v>
      </c>
      <c r="B35"/>
      <c r="C35" s="60"/>
      <c r="D35" s="60"/>
      <c r="E35" s="60"/>
      <c r="F35" s="60"/>
      <c r="G35" s="60"/>
      <c r="H35" s="60"/>
      <c r="I35" s="60"/>
      <c r="J35" s="60"/>
      <c r="K35" s="60"/>
      <c r="L35" s="60"/>
      <c r="M35" s="60"/>
      <c r="N35" s="61"/>
      <c r="O35" s="61"/>
      <c r="P35" s="61"/>
      <c r="Q35" s="62"/>
      <c r="R35" s="62"/>
      <c r="S35" s="62"/>
      <c r="T35" s="62"/>
      <c r="U35" s="62"/>
      <c r="V35" s="62"/>
      <c r="W35" s="62"/>
      <c r="X35" s="62"/>
      <c r="Y35" s="62"/>
      <c r="Z35" s="62"/>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BL35" s="5"/>
      <c r="BM35"/>
    </row>
    <row r="36" spans="1:65" ht="9.9" customHeight="1">
      <c r="A36" s="9"/>
      <c r="B36"/>
      <c r="C36" s="60"/>
      <c r="D36" s="60"/>
      <c r="E36" s="60"/>
      <c r="F36" s="60"/>
      <c r="G36" s="60"/>
      <c r="H36" s="60"/>
      <c r="I36" s="60"/>
      <c r="J36" s="60"/>
      <c r="K36" s="60"/>
      <c r="L36" s="60"/>
      <c r="M36" s="60"/>
      <c r="N36" s="61"/>
      <c r="O36" s="61"/>
      <c r="P36" s="61"/>
      <c r="Q36" s="62"/>
      <c r="R36" s="62"/>
      <c r="S36" s="62"/>
      <c r="T36" s="62"/>
      <c r="U36" s="62"/>
      <c r="V36" s="62"/>
      <c r="W36" s="62"/>
      <c r="X36" s="62"/>
      <c r="Y36" s="62"/>
      <c r="Z36" s="62"/>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BL36" s="5"/>
      <c r="BM36"/>
    </row>
    <row r="37" spans="1:65" ht="15" customHeight="1">
      <c r="A37" s="101" t="s">
        <v>369</v>
      </c>
      <c r="B37"/>
      <c r="C37" s="60"/>
      <c r="D37" s="60"/>
      <c r="E37" s="60"/>
      <c r="F37" s="60"/>
      <c r="G37" s="60"/>
      <c r="H37" s="60"/>
      <c r="I37" s="60"/>
      <c r="J37" s="60"/>
      <c r="K37" s="60"/>
      <c r="L37" s="60"/>
      <c r="M37" s="60"/>
      <c r="N37" s="61"/>
      <c r="O37" s="61"/>
      <c r="P37" s="61"/>
      <c r="Q37" s="62"/>
      <c r="R37" s="62"/>
      <c r="S37" s="62"/>
      <c r="T37" s="62"/>
      <c r="U37" s="62"/>
      <c r="V37" s="62"/>
      <c r="W37" s="62"/>
      <c r="X37" s="62"/>
      <c r="Y37" s="62"/>
      <c r="Z37" s="62"/>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BL37" s="5"/>
      <c r="BM37"/>
    </row>
    <row r="38" spans="1:65" ht="24" customHeight="1" thickBot="1">
      <c r="A38" s="997" t="s">
        <v>370</v>
      </c>
      <c r="B38" s="478"/>
      <c r="C38" s="1095" t="s">
        <v>371</v>
      </c>
      <c r="D38" s="1095"/>
      <c r="E38" s="1095"/>
      <c r="F38" s="1095"/>
      <c r="G38" s="1095"/>
      <c r="H38" s="1095"/>
      <c r="I38" s="1095"/>
      <c r="J38" s="1095"/>
      <c r="K38" s="1095"/>
      <c r="L38" s="1095"/>
      <c r="M38" s="1095"/>
      <c r="N38" s="1095"/>
      <c r="O38" s="1079" t="s">
        <v>372</v>
      </c>
      <c r="P38" s="1079"/>
      <c r="Q38" s="1079"/>
      <c r="R38" s="1079"/>
      <c r="S38" s="1074" t="s">
        <v>373</v>
      </c>
      <c r="T38" s="1075"/>
      <c r="U38" s="1075"/>
      <c r="V38" s="1075"/>
      <c r="W38" s="1075"/>
      <c r="X38" s="1076"/>
      <c r="Y38" s="997" t="s">
        <v>370</v>
      </c>
      <c r="Z38" s="478"/>
      <c r="AA38" s="1077" t="s">
        <v>371</v>
      </c>
      <c r="AB38" s="1078"/>
      <c r="AC38" s="1078"/>
      <c r="AD38" s="1078"/>
      <c r="AE38" s="1078"/>
      <c r="AF38" s="1078"/>
      <c r="AG38" s="1078"/>
      <c r="AH38" s="1078"/>
      <c r="AI38" s="1078"/>
      <c r="AJ38" s="1078"/>
      <c r="AK38" s="1078"/>
      <c r="AL38" s="1078"/>
      <c r="AM38" s="1079" t="s">
        <v>372</v>
      </c>
      <c r="AN38" s="1079"/>
      <c r="AO38" s="1079"/>
      <c r="AP38" s="1079"/>
      <c r="AQ38" s="1074" t="s">
        <v>373</v>
      </c>
      <c r="AR38" s="1075"/>
      <c r="AS38" s="1075"/>
      <c r="AT38" s="1075"/>
      <c r="AU38" s="1075"/>
      <c r="AV38" s="1076"/>
      <c r="AW38" s="102"/>
      <c r="AX38" s="103"/>
      <c r="AY38" s="103"/>
      <c r="BL38" s="5"/>
      <c r="BM38"/>
    </row>
    <row r="39" spans="1:65" ht="24" customHeight="1">
      <c r="A39" s="997">
        <v>1</v>
      </c>
      <c r="B39" s="998"/>
      <c r="C39" s="1029"/>
      <c r="D39" s="1030"/>
      <c r="E39" s="1030"/>
      <c r="F39" s="1030"/>
      <c r="G39" s="1030"/>
      <c r="H39" s="1030"/>
      <c r="I39" s="1030"/>
      <c r="J39" s="1030"/>
      <c r="K39" s="1030"/>
      <c r="L39" s="1030"/>
      <c r="M39" s="1030"/>
      <c r="N39" s="1031"/>
      <c r="O39" s="1032"/>
      <c r="P39" s="1033"/>
      <c r="Q39" s="1033"/>
      <c r="R39" s="1034"/>
      <c r="S39" s="1002"/>
      <c r="T39" s="1003"/>
      <c r="U39" s="1003"/>
      <c r="V39" s="1003"/>
      <c r="W39" s="1003"/>
      <c r="X39" s="1004"/>
      <c r="Y39" s="997">
        <v>6</v>
      </c>
      <c r="Z39" s="998"/>
      <c r="AA39" s="1035"/>
      <c r="AB39" s="1036"/>
      <c r="AC39" s="1036"/>
      <c r="AD39" s="1036"/>
      <c r="AE39" s="1036"/>
      <c r="AF39" s="1036"/>
      <c r="AG39" s="1036"/>
      <c r="AH39" s="1036"/>
      <c r="AI39" s="1036"/>
      <c r="AJ39" s="1036"/>
      <c r="AK39" s="1036"/>
      <c r="AL39" s="1037"/>
      <c r="AM39" s="1032"/>
      <c r="AN39" s="1033"/>
      <c r="AO39" s="1033"/>
      <c r="AP39" s="1034"/>
      <c r="AQ39" s="1005"/>
      <c r="AR39" s="1006"/>
      <c r="AS39" s="1006"/>
      <c r="AT39" s="1006"/>
      <c r="AU39" s="1006"/>
      <c r="AV39" s="1007"/>
      <c r="AW39" s="104"/>
      <c r="AX39" s="105"/>
      <c r="AY39" s="105"/>
      <c r="BL39" s="5"/>
      <c r="BM39"/>
    </row>
    <row r="40" spans="1:65" ht="24" customHeight="1">
      <c r="A40" s="997">
        <v>2</v>
      </c>
      <c r="B40" s="998"/>
      <c r="C40" s="999"/>
      <c r="D40" s="1000"/>
      <c r="E40" s="1000"/>
      <c r="F40" s="1000"/>
      <c r="G40" s="1000"/>
      <c r="H40" s="1000"/>
      <c r="I40" s="1000"/>
      <c r="J40" s="1000"/>
      <c r="K40" s="1000"/>
      <c r="L40" s="1000"/>
      <c r="M40" s="1000"/>
      <c r="N40" s="1001"/>
      <c r="O40" s="994"/>
      <c r="P40" s="995"/>
      <c r="Q40" s="995"/>
      <c r="R40" s="996"/>
      <c r="S40" s="1002"/>
      <c r="T40" s="1003"/>
      <c r="U40" s="1003"/>
      <c r="V40" s="1003"/>
      <c r="W40" s="1003"/>
      <c r="X40" s="1004"/>
      <c r="Y40" s="997">
        <v>7</v>
      </c>
      <c r="Z40" s="998"/>
      <c r="AA40" s="988"/>
      <c r="AB40" s="989"/>
      <c r="AC40" s="989"/>
      <c r="AD40" s="989"/>
      <c r="AE40" s="989"/>
      <c r="AF40" s="989"/>
      <c r="AG40" s="989"/>
      <c r="AH40" s="989"/>
      <c r="AI40" s="989"/>
      <c r="AJ40" s="989"/>
      <c r="AK40" s="989"/>
      <c r="AL40" s="990"/>
      <c r="AM40" s="994"/>
      <c r="AN40" s="995"/>
      <c r="AO40" s="995"/>
      <c r="AP40" s="996"/>
      <c r="AQ40" s="1005"/>
      <c r="AR40" s="1006"/>
      <c r="AS40" s="1006"/>
      <c r="AT40" s="1006"/>
      <c r="AU40" s="1006"/>
      <c r="AV40" s="1007"/>
      <c r="AW40" s="104"/>
      <c r="AX40" s="105"/>
      <c r="AY40" s="105"/>
      <c r="BL40" s="5"/>
      <c r="BM40"/>
    </row>
    <row r="41" spans="1:65" ht="24" customHeight="1">
      <c r="A41" s="997">
        <v>3</v>
      </c>
      <c r="B41" s="998"/>
      <c r="C41" s="999"/>
      <c r="D41" s="1000"/>
      <c r="E41" s="1000"/>
      <c r="F41" s="1000"/>
      <c r="G41" s="1000"/>
      <c r="H41" s="1000"/>
      <c r="I41" s="1000"/>
      <c r="J41" s="1000"/>
      <c r="K41" s="1000"/>
      <c r="L41" s="1000"/>
      <c r="M41" s="1000"/>
      <c r="N41" s="1001"/>
      <c r="O41" s="994"/>
      <c r="P41" s="995"/>
      <c r="Q41" s="995"/>
      <c r="R41" s="996"/>
      <c r="S41" s="1002"/>
      <c r="T41" s="1003"/>
      <c r="U41" s="1003"/>
      <c r="V41" s="1003"/>
      <c r="W41" s="1003"/>
      <c r="X41" s="1004"/>
      <c r="Y41" s="997">
        <v>8</v>
      </c>
      <c r="Z41" s="998"/>
      <c r="AA41" s="988"/>
      <c r="AB41" s="989"/>
      <c r="AC41" s="989"/>
      <c r="AD41" s="989"/>
      <c r="AE41" s="989"/>
      <c r="AF41" s="989"/>
      <c r="AG41" s="989"/>
      <c r="AH41" s="989"/>
      <c r="AI41" s="989"/>
      <c r="AJ41" s="989"/>
      <c r="AK41" s="989"/>
      <c r="AL41" s="990"/>
      <c r="AM41" s="994"/>
      <c r="AN41" s="995"/>
      <c r="AO41" s="995"/>
      <c r="AP41" s="996"/>
      <c r="AQ41" s="1005"/>
      <c r="AR41" s="1006"/>
      <c r="AS41" s="1006"/>
      <c r="AT41" s="1006"/>
      <c r="AU41" s="1006"/>
      <c r="AV41" s="1007"/>
      <c r="AW41" s="104"/>
      <c r="AX41" s="105"/>
      <c r="AY41" s="105"/>
      <c r="BL41" s="5"/>
      <c r="BM41"/>
    </row>
    <row r="42" spans="1:65" ht="24" customHeight="1">
      <c r="A42" s="997">
        <v>4</v>
      </c>
      <c r="B42" s="998"/>
      <c r="C42" s="999"/>
      <c r="D42" s="1000"/>
      <c r="E42" s="1000"/>
      <c r="F42" s="1000"/>
      <c r="G42" s="1000"/>
      <c r="H42" s="1000"/>
      <c r="I42" s="1000"/>
      <c r="J42" s="1000"/>
      <c r="K42" s="1000"/>
      <c r="L42" s="1000"/>
      <c r="M42" s="1000"/>
      <c r="N42" s="1001"/>
      <c r="O42" s="994"/>
      <c r="P42" s="995"/>
      <c r="Q42" s="995"/>
      <c r="R42" s="996"/>
      <c r="S42" s="1002"/>
      <c r="T42" s="1003"/>
      <c r="U42" s="1003"/>
      <c r="V42" s="1003"/>
      <c r="W42" s="1003"/>
      <c r="X42" s="1004"/>
      <c r="Y42" s="997">
        <v>9</v>
      </c>
      <c r="Z42" s="998"/>
      <c r="AA42" s="988"/>
      <c r="AB42" s="989"/>
      <c r="AC42" s="989"/>
      <c r="AD42" s="989"/>
      <c r="AE42" s="989"/>
      <c r="AF42" s="989"/>
      <c r="AG42" s="989"/>
      <c r="AH42" s="989"/>
      <c r="AI42" s="989"/>
      <c r="AJ42" s="989"/>
      <c r="AK42" s="989"/>
      <c r="AL42" s="990"/>
      <c r="AM42" s="994"/>
      <c r="AN42" s="995"/>
      <c r="AO42" s="995"/>
      <c r="AP42" s="996"/>
      <c r="AQ42" s="1005"/>
      <c r="AR42" s="1006"/>
      <c r="AS42" s="1006"/>
      <c r="AT42" s="1006"/>
      <c r="AU42" s="1006"/>
      <c r="AV42" s="1007"/>
      <c r="AW42" s="104"/>
      <c r="AX42" s="105"/>
      <c r="AY42" s="105"/>
      <c r="BL42" s="5"/>
      <c r="BM42"/>
    </row>
    <row r="43" spans="1:65" ht="24" customHeight="1" thickBot="1">
      <c r="A43" s="1015">
        <v>5</v>
      </c>
      <c r="B43" s="1016"/>
      <c r="C43" s="1017"/>
      <c r="D43" s="1018"/>
      <c r="E43" s="1018"/>
      <c r="F43" s="1018"/>
      <c r="G43" s="1018"/>
      <c r="H43" s="1018"/>
      <c r="I43" s="1018"/>
      <c r="J43" s="1018"/>
      <c r="K43" s="1018"/>
      <c r="L43" s="1018"/>
      <c r="M43" s="1018"/>
      <c r="N43" s="1019"/>
      <c r="O43" s="1020"/>
      <c r="P43" s="1021"/>
      <c r="Q43" s="1021"/>
      <c r="R43" s="1022"/>
      <c r="S43" s="1023"/>
      <c r="T43" s="1024"/>
      <c r="U43" s="1024"/>
      <c r="V43" s="1024"/>
      <c r="W43" s="1024"/>
      <c r="X43" s="1025"/>
      <c r="Y43" s="1015">
        <v>10</v>
      </c>
      <c r="Z43" s="1016"/>
      <c r="AA43" s="991"/>
      <c r="AB43" s="992"/>
      <c r="AC43" s="992"/>
      <c r="AD43" s="992"/>
      <c r="AE43" s="992"/>
      <c r="AF43" s="992"/>
      <c r="AG43" s="992"/>
      <c r="AH43" s="992"/>
      <c r="AI43" s="992"/>
      <c r="AJ43" s="992"/>
      <c r="AK43" s="992"/>
      <c r="AL43" s="993"/>
      <c r="AM43" s="1020"/>
      <c r="AN43" s="1021"/>
      <c r="AO43" s="1021"/>
      <c r="AP43" s="1022"/>
      <c r="AQ43" s="1026"/>
      <c r="AR43" s="1027"/>
      <c r="AS43" s="1027"/>
      <c r="AT43" s="1027"/>
      <c r="AU43" s="1027"/>
      <c r="AV43" s="1028"/>
      <c r="AW43" s="104"/>
      <c r="AX43" s="105"/>
      <c r="AY43" s="105"/>
      <c r="BL43" s="4"/>
      <c r="BM43"/>
    </row>
    <row r="44" spans="1:65" ht="24" customHeight="1" thickTop="1" thickBot="1">
      <c r="A44" s="942" t="s">
        <v>374</v>
      </c>
      <c r="B44" s="943"/>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121"/>
      <c r="AM44" s="1008" t="str">
        <f>IF(SUM(O39:R43)+SUM(AM39:AP43)=0,"",SUM(O39:R43)+SUM(AM39:AP43))</f>
        <v/>
      </c>
      <c r="AN44" s="1009"/>
      <c r="AO44" s="1009"/>
      <c r="AP44" s="1010"/>
      <c r="AQ44" s="1011"/>
      <c r="AR44" s="1012"/>
      <c r="AS44" s="1012"/>
      <c r="AT44" s="1012"/>
      <c r="AU44" s="1012"/>
      <c r="AV44" s="1013"/>
      <c r="AW44" s="106"/>
      <c r="AX44" s="1"/>
      <c r="AY44" s="1"/>
      <c r="BL44" s="4"/>
      <c r="BM44"/>
    </row>
    <row r="45" spans="1:65" ht="9.9" customHeight="1">
      <c r="A45" s="60"/>
      <c r="B45" s="60"/>
      <c r="C45" s="60"/>
      <c r="D45" s="60"/>
      <c r="E45" s="60"/>
      <c r="F45" s="60"/>
      <c r="G45" s="60"/>
      <c r="H45" s="60"/>
      <c r="I45" s="60"/>
      <c r="J45" s="60"/>
      <c r="K45" s="60"/>
      <c r="L45" s="60"/>
      <c r="M45" s="60"/>
      <c r="N45" s="61"/>
      <c r="O45" s="61"/>
      <c r="P45" s="61"/>
      <c r="Q45" s="62"/>
      <c r="R45" s="62"/>
      <c r="S45" s="62"/>
      <c r="T45" s="62"/>
      <c r="U45" s="62"/>
      <c r="V45" s="62"/>
      <c r="W45" s="62"/>
      <c r="X45" s="62"/>
      <c r="Y45" s="62"/>
      <c r="Z45" s="62"/>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BL45" s="5"/>
      <c r="BM45"/>
    </row>
    <row r="46" spans="1:65" ht="13.5" customHeight="1">
      <c r="B46" s="1"/>
      <c r="C46" s="1"/>
      <c r="D46" s="1"/>
      <c r="E46" s="1"/>
      <c r="F46" s="1"/>
      <c r="G46" s="1"/>
      <c r="L46" s="14" t="s">
        <v>42</v>
      </c>
      <c r="M46" s="7"/>
      <c r="N46" s="7"/>
      <c r="O46" s="7"/>
      <c r="P46" s="7"/>
      <c r="Q46" s="7"/>
      <c r="R46" s="7"/>
      <c r="S46" s="7"/>
      <c r="T46" s="7"/>
      <c r="U46" s="7"/>
      <c r="V46" s="7"/>
      <c r="W46" s="7"/>
      <c r="X46" s="7"/>
      <c r="Y46" s="7"/>
      <c r="Z46" s="7"/>
      <c r="AA46" s="1014" t="s">
        <v>375</v>
      </c>
      <c r="AB46" s="1014"/>
      <c r="AC46" s="1014"/>
      <c r="AD46" s="1014"/>
      <c r="AE46" s="1014"/>
      <c r="AF46" s="1014"/>
      <c r="AG46" s="1014"/>
      <c r="AH46" s="1014"/>
      <c r="AI46" s="1014"/>
      <c r="AJ46" s="1014"/>
      <c r="AK46" s="1014"/>
      <c r="AL46" s="1014"/>
      <c r="AM46" s="1014"/>
      <c r="AN46" s="1014"/>
      <c r="AO46" s="1014"/>
      <c r="AP46" s="1014"/>
      <c r="AQ46" s="1014"/>
      <c r="AR46" s="1014"/>
      <c r="AS46" s="1014"/>
      <c r="AT46" s="1014"/>
      <c r="AU46" s="1014"/>
      <c r="AV46" s="1014"/>
      <c r="AW46" s="107"/>
      <c r="AX46" s="107"/>
      <c r="AY46" s="107"/>
      <c r="AZ46" s="5"/>
      <c r="BA46" s="26"/>
      <c r="BB46" s="26"/>
      <c r="BC46" s="5"/>
      <c r="BD46" s="26"/>
      <c r="BE46" s="26"/>
      <c r="BF46" s="5"/>
      <c r="BG46" s="4"/>
      <c r="BH46"/>
      <c r="BI46"/>
      <c r="BJ46"/>
      <c r="BK46"/>
      <c r="BL46"/>
      <c r="BM46"/>
    </row>
    <row r="47" spans="1:65" ht="24" customHeight="1">
      <c r="A47" s="500" t="s">
        <v>47</v>
      </c>
      <c r="B47" s="501"/>
      <c r="C47" s="501"/>
      <c r="D47" s="502"/>
      <c r="E47" s="945"/>
      <c r="F47" s="946"/>
      <c r="G47" s="946"/>
      <c r="H47" s="946"/>
      <c r="I47" s="946"/>
      <c r="J47" s="946"/>
      <c r="K47" s="946"/>
      <c r="L47" s="946"/>
      <c r="M47" s="946"/>
      <c r="N47" s="946"/>
      <c r="O47" s="946"/>
      <c r="P47" s="946"/>
      <c r="Q47" s="946"/>
      <c r="R47" s="946"/>
      <c r="S47" s="946"/>
      <c r="T47" s="946"/>
      <c r="U47" s="946"/>
      <c r="V47" s="946"/>
      <c r="W47" s="946"/>
      <c r="X47" s="946"/>
      <c r="Y47" s="946"/>
      <c r="Z47" s="946"/>
      <c r="AA47" s="946"/>
      <c r="AB47" s="946"/>
      <c r="AC47" s="946"/>
      <c r="AD47" s="946"/>
      <c r="AE47" s="959" t="s">
        <v>48</v>
      </c>
      <c r="AF47" s="960"/>
      <c r="AG47" s="960"/>
      <c r="AH47" s="961"/>
      <c r="AI47" s="945"/>
      <c r="AJ47" s="946"/>
      <c r="AK47" s="946"/>
      <c r="AL47" s="946"/>
      <c r="AM47" s="946"/>
      <c r="AN47" s="946"/>
      <c r="AO47" s="946"/>
      <c r="AP47" s="946"/>
      <c r="AQ47" s="946"/>
      <c r="AR47" s="946"/>
      <c r="AS47" s="946"/>
      <c r="AT47" s="946"/>
      <c r="AU47" s="946"/>
      <c r="AV47" s="947"/>
      <c r="AW47" s="108"/>
      <c r="AX47" s="100"/>
      <c r="AY47" s="100"/>
      <c r="AZ47" s="424"/>
      <c r="BA47" s="424"/>
      <c r="BB47" s="424"/>
      <c r="BC47" s="424"/>
      <c r="BD47" s="424"/>
      <c r="BE47" s="424"/>
      <c r="BF47" s="424"/>
      <c r="BG47" s="424"/>
      <c r="BH47" s="4"/>
      <c r="BI47"/>
      <c r="BJ47"/>
      <c r="BK47"/>
      <c r="BL47"/>
      <c r="BM47"/>
    </row>
    <row r="48" spans="1:65" ht="12" customHeight="1">
      <c r="A48" s="500" t="s">
        <v>51</v>
      </c>
      <c r="B48" s="501"/>
      <c r="C48" s="501"/>
      <c r="D48" s="502"/>
      <c r="E48" s="979" t="s">
        <v>52</v>
      </c>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1"/>
      <c r="AE48" s="500" t="s">
        <v>53</v>
      </c>
      <c r="AF48" s="501"/>
      <c r="AG48" s="501"/>
      <c r="AH48" s="502"/>
      <c r="AI48" s="945"/>
      <c r="AJ48" s="946"/>
      <c r="AK48" s="946"/>
      <c r="AL48" s="946"/>
      <c r="AM48" s="946"/>
      <c r="AN48" s="946"/>
      <c r="AO48" s="946"/>
      <c r="AP48" s="946"/>
      <c r="AQ48" s="946"/>
      <c r="AR48" s="946"/>
      <c r="AS48" s="946"/>
      <c r="AT48" s="946"/>
      <c r="AU48" s="946"/>
      <c r="AV48" s="947"/>
      <c r="AW48" s="108"/>
      <c r="AX48" s="100"/>
      <c r="AY48" s="100"/>
      <c r="AZ48" s="424"/>
      <c r="BA48" s="424"/>
      <c r="BB48" s="424"/>
      <c r="BC48" s="424"/>
      <c r="BD48" s="424"/>
      <c r="BE48" s="424"/>
      <c r="BF48" s="424"/>
      <c r="BG48" s="4"/>
      <c r="BH48"/>
      <c r="BI48"/>
      <c r="BJ48"/>
      <c r="BK48"/>
      <c r="BL48"/>
      <c r="BM48"/>
    </row>
    <row r="49" spans="1:65" ht="12" customHeight="1">
      <c r="A49" s="541"/>
      <c r="B49" s="542"/>
      <c r="C49" s="542"/>
      <c r="D49" s="543"/>
      <c r="E49" s="982"/>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4"/>
      <c r="AE49" s="503"/>
      <c r="AF49" s="504"/>
      <c r="AG49" s="504"/>
      <c r="AH49" s="505"/>
      <c r="AI49" s="945"/>
      <c r="AJ49" s="946"/>
      <c r="AK49" s="946"/>
      <c r="AL49" s="946"/>
      <c r="AM49" s="946"/>
      <c r="AN49" s="946"/>
      <c r="AO49" s="946"/>
      <c r="AP49" s="946"/>
      <c r="AQ49" s="946"/>
      <c r="AR49" s="946"/>
      <c r="AS49" s="946"/>
      <c r="AT49" s="946"/>
      <c r="AU49" s="946"/>
      <c r="AV49" s="947"/>
      <c r="AW49" s="108"/>
      <c r="AX49" s="100"/>
      <c r="AY49" s="100"/>
      <c r="AZ49" s="424"/>
      <c r="BA49" s="424"/>
      <c r="BB49" s="424"/>
      <c r="BC49" s="424"/>
      <c r="BD49" s="424"/>
      <c r="BE49" s="424"/>
      <c r="BF49" s="424"/>
      <c r="BG49" s="4"/>
      <c r="BH49"/>
      <c r="BI49"/>
      <c r="BJ49"/>
      <c r="BK49"/>
      <c r="BL49"/>
      <c r="BM49"/>
    </row>
    <row r="50" spans="1:65" ht="12" customHeight="1">
      <c r="A50" s="541"/>
      <c r="B50" s="542"/>
      <c r="C50" s="542"/>
      <c r="D50" s="543"/>
      <c r="E50" s="982"/>
      <c r="F50" s="983"/>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4"/>
      <c r="AE50" s="500" t="s">
        <v>56</v>
      </c>
      <c r="AF50" s="501"/>
      <c r="AG50" s="501"/>
      <c r="AH50" s="502"/>
      <c r="AI50" s="945"/>
      <c r="AJ50" s="946"/>
      <c r="AK50" s="946"/>
      <c r="AL50" s="946"/>
      <c r="AM50" s="946"/>
      <c r="AN50" s="946"/>
      <c r="AO50" s="946"/>
      <c r="AP50" s="946"/>
      <c r="AQ50" s="946"/>
      <c r="AR50" s="946"/>
      <c r="AS50" s="946"/>
      <c r="AT50" s="946"/>
      <c r="AU50" s="946"/>
      <c r="AV50" s="947"/>
      <c r="AW50" s="108"/>
      <c r="AX50" s="100"/>
      <c r="AY50" s="100"/>
      <c r="AZ50" s="29"/>
      <c r="BA50" s="29"/>
      <c r="BB50" s="29"/>
      <c r="BC50" s="29"/>
      <c r="BD50" s="29"/>
      <c r="BE50" s="29"/>
      <c r="BF50" s="29"/>
      <c r="BG50" s="4"/>
      <c r="BH50"/>
      <c r="BI50"/>
      <c r="BJ50"/>
      <c r="BK50"/>
      <c r="BL50"/>
      <c r="BM50"/>
    </row>
    <row r="51" spans="1:65" ht="12" customHeight="1">
      <c r="A51" s="503"/>
      <c r="B51" s="504"/>
      <c r="C51" s="504"/>
      <c r="D51" s="505"/>
      <c r="E51" s="985"/>
      <c r="F51" s="986"/>
      <c r="G51" s="986"/>
      <c r="H51" s="986"/>
      <c r="I51" s="986"/>
      <c r="J51" s="986"/>
      <c r="K51" s="986"/>
      <c r="L51" s="986"/>
      <c r="M51" s="986"/>
      <c r="N51" s="986"/>
      <c r="O51" s="986"/>
      <c r="P51" s="986"/>
      <c r="Q51" s="986"/>
      <c r="R51" s="986"/>
      <c r="S51" s="986"/>
      <c r="T51" s="986"/>
      <c r="U51" s="986"/>
      <c r="V51" s="986"/>
      <c r="W51" s="986"/>
      <c r="X51" s="986"/>
      <c r="Y51" s="986"/>
      <c r="Z51" s="986"/>
      <c r="AA51" s="986"/>
      <c r="AB51" s="986"/>
      <c r="AC51" s="986"/>
      <c r="AD51" s="987"/>
      <c r="AE51" s="503"/>
      <c r="AF51" s="504"/>
      <c r="AG51" s="504"/>
      <c r="AH51" s="505"/>
      <c r="AI51" s="945"/>
      <c r="AJ51" s="946"/>
      <c r="AK51" s="946"/>
      <c r="AL51" s="946"/>
      <c r="AM51" s="946"/>
      <c r="AN51" s="946"/>
      <c r="AO51" s="946"/>
      <c r="AP51" s="946"/>
      <c r="AQ51" s="946"/>
      <c r="AR51" s="946"/>
      <c r="AS51" s="946"/>
      <c r="AT51" s="946"/>
      <c r="AU51" s="946"/>
      <c r="AV51" s="947"/>
      <c r="AW51" s="108"/>
      <c r="AX51" s="100"/>
      <c r="AY51" s="100"/>
      <c r="AZ51" s="29"/>
      <c r="BA51" s="29"/>
      <c r="BB51" s="29"/>
      <c r="BC51" s="29"/>
      <c r="BD51" s="29"/>
      <c r="BE51" s="29"/>
      <c r="BF51" s="29"/>
      <c r="BG51" s="4"/>
      <c r="BH51"/>
      <c r="BI51"/>
      <c r="BJ51"/>
      <c r="BK51"/>
      <c r="BL51"/>
      <c r="BM51"/>
    </row>
    <row r="52" spans="1:65" ht="24" customHeight="1">
      <c r="A52" s="959" t="s">
        <v>59</v>
      </c>
      <c r="B52" s="960"/>
      <c r="C52" s="960"/>
      <c r="D52" s="961"/>
      <c r="E52" s="945"/>
      <c r="F52" s="946"/>
      <c r="G52" s="946"/>
      <c r="H52" s="946"/>
      <c r="I52" s="946"/>
      <c r="J52" s="946"/>
      <c r="K52" s="946"/>
      <c r="L52" s="946"/>
      <c r="M52" s="946"/>
      <c r="N52" s="946"/>
      <c r="O52" s="946"/>
      <c r="P52" s="946"/>
      <c r="Q52" s="946"/>
      <c r="R52" s="946"/>
      <c r="S52" s="946"/>
      <c r="T52" s="946"/>
      <c r="U52" s="946"/>
      <c r="V52" s="946"/>
      <c r="W52" s="946"/>
      <c r="X52" s="946"/>
      <c r="Y52" s="946"/>
      <c r="Z52" s="946"/>
      <c r="AA52" s="946"/>
      <c r="AB52" s="946"/>
      <c r="AC52" s="946"/>
      <c r="AD52" s="947"/>
      <c r="AE52" s="959" t="s">
        <v>60</v>
      </c>
      <c r="AF52" s="960"/>
      <c r="AG52" s="960"/>
      <c r="AH52" s="961"/>
      <c r="AI52" s="945"/>
      <c r="AJ52" s="946"/>
      <c r="AK52" s="946"/>
      <c r="AL52" s="946"/>
      <c r="AM52" s="946"/>
      <c r="AN52" s="946"/>
      <c r="AO52" s="946"/>
      <c r="AP52" s="946"/>
      <c r="AQ52" s="946"/>
      <c r="AR52" s="946"/>
      <c r="AS52" s="946"/>
      <c r="AT52" s="946"/>
      <c r="AU52" s="946"/>
      <c r="AV52" s="947"/>
      <c r="AW52" s="108"/>
      <c r="AX52" s="100"/>
      <c r="AY52" s="100"/>
      <c r="AZ52" s="29"/>
      <c r="BA52" s="29"/>
      <c r="BB52" s="29"/>
      <c r="BC52" s="29"/>
      <c r="BD52" s="29"/>
      <c r="BE52" s="29"/>
      <c r="BF52" s="29"/>
      <c r="BG52" s="4"/>
      <c r="BH52"/>
      <c r="BI52"/>
      <c r="BJ52"/>
      <c r="BK52"/>
      <c r="BL52"/>
      <c r="BM52"/>
    </row>
    <row r="53" spans="1:65" ht="13.5" customHeight="1">
      <c r="A53" s="969" t="s">
        <v>376</v>
      </c>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70" t="s">
        <v>377</v>
      </c>
      <c r="AE53" s="970"/>
      <c r="AF53" s="109" t="s">
        <v>378</v>
      </c>
      <c r="AG53" s="970" t="s">
        <v>379</v>
      </c>
      <c r="AH53" s="970"/>
      <c r="AI53" s="5" t="s">
        <v>380</v>
      </c>
      <c r="AJ53" s="5"/>
      <c r="AK53" s="5"/>
      <c r="AL53" s="5"/>
      <c r="AM53" s="5"/>
      <c r="AO53" s="5"/>
      <c r="AP53" s="5"/>
      <c r="AQ53" s="5"/>
      <c r="AR53" s="5"/>
      <c r="AS53" s="5"/>
      <c r="AT53" s="5"/>
      <c r="AU53" s="5"/>
      <c r="AV53" s="5"/>
      <c r="AW53" s="5"/>
      <c r="AX53" s="5"/>
      <c r="AY53" s="5"/>
      <c r="AZ53" s="5"/>
      <c r="BA53" s="5"/>
      <c r="BB53" s="5"/>
      <c r="BC53" s="5"/>
      <c r="BD53" s="5"/>
      <c r="BE53" s="5"/>
      <c r="BF53" s="5"/>
      <c r="BG53" s="4"/>
      <c r="BH53"/>
      <c r="BI53"/>
      <c r="BJ53"/>
      <c r="BK53"/>
      <c r="BL53"/>
      <c r="BM53"/>
    </row>
    <row r="54" spans="1:65" ht="12.75" customHeight="1">
      <c r="A54" s="500" t="s">
        <v>66</v>
      </c>
      <c r="B54" s="501"/>
      <c r="C54" s="501"/>
      <c r="D54" s="502"/>
      <c r="E54" s="953"/>
      <c r="F54" s="953"/>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4"/>
      <c r="AE54" s="500" t="s">
        <v>53</v>
      </c>
      <c r="AF54" s="501"/>
      <c r="AG54" s="501"/>
      <c r="AH54" s="502"/>
      <c r="AI54" s="945"/>
      <c r="AJ54" s="946"/>
      <c r="AK54" s="946"/>
      <c r="AL54" s="946"/>
      <c r="AM54" s="946"/>
      <c r="AN54" s="946"/>
      <c r="AO54" s="946"/>
      <c r="AP54" s="946"/>
      <c r="AQ54" s="946"/>
      <c r="AR54" s="946"/>
      <c r="AS54" s="946"/>
      <c r="AT54" s="946"/>
      <c r="AU54" s="946"/>
      <c r="AV54" s="947"/>
      <c r="AW54" s="108"/>
      <c r="AX54" s="100"/>
      <c r="AY54" s="100"/>
      <c r="AZ54" s="424"/>
      <c r="BA54" s="424"/>
      <c r="BB54" s="424"/>
      <c r="BC54" s="424"/>
      <c r="BD54" s="424"/>
      <c r="BE54" s="424"/>
      <c r="BF54" s="424"/>
      <c r="BG54" s="4"/>
      <c r="BH54"/>
      <c r="BI54"/>
      <c r="BJ54"/>
      <c r="BK54"/>
      <c r="BL54"/>
      <c r="BM54"/>
    </row>
    <row r="55" spans="1:65" ht="12.75" customHeight="1">
      <c r="A55" s="503" t="s">
        <v>67</v>
      </c>
      <c r="B55" s="504"/>
      <c r="C55" s="504"/>
      <c r="D55" s="505"/>
      <c r="E55" s="955"/>
      <c r="F55" s="955"/>
      <c r="G55" s="955"/>
      <c r="H55" s="955"/>
      <c r="I55" s="955"/>
      <c r="J55" s="955"/>
      <c r="K55" s="955"/>
      <c r="L55" s="955"/>
      <c r="M55" s="955"/>
      <c r="N55" s="955"/>
      <c r="O55" s="955"/>
      <c r="P55" s="955"/>
      <c r="Q55" s="955"/>
      <c r="R55" s="955"/>
      <c r="S55" s="955"/>
      <c r="T55" s="955"/>
      <c r="U55" s="955"/>
      <c r="V55" s="955"/>
      <c r="W55" s="955"/>
      <c r="X55" s="955"/>
      <c r="Y55" s="955"/>
      <c r="Z55" s="955"/>
      <c r="AA55" s="955"/>
      <c r="AB55" s="955"/>
      <c r="AC55" s="955"/>
      <c r="AD55" s="956"/>
      <c r="AE55" s="503"/>
      <c r="AF55" s="504"/>
      <c r="AG55" s="504"/>
      <c r="AH55" s="505"/>
      <c r="AI55" s="945"/>
      <c r="AJ55" s="946"/>
      <c r="AK55" s="946"/>
      <c r="AL55" s="946"/>
      <c r="AM55" s="946"/>
      <c r="AN55" s="946"/>
      <c r="AO55" s="946"/>
      <c r="AP55" s="946"/>
      <c r="AQ55" s="946"/>
      <c r="AR55" s="946"/>
      <c r="AS55" s="946"/>
      <c r="AT55" s="946"/>
      <c r="AU55" s="946"/>
      <c r="AV55" s="947"/>
      <c r="AW55" s="108"/>
      <c r="AX55" s="100"/>
      <c r="AY55" s="100"/>
      <c r="AZ55" s="424"/>
      <c r="BA55" s="424"/>
      <c r="BB55" s="424"/>
      <c r="BC55" s="424"/>
      <c r="BD55" s="424"/>
      <c r="BE55" s="424"/>
      <c r="BF55" s="424"/>
      <c r="BG55" s="4"/>
      <c r="BH55"/>
      <c r="BI55"/>
      <c r="BJ55"/>
      <c r="BK55"/>
      <c r="BL55"/>
      <c r="BM55"/>
    </row>
    <row r="56" spans="1:65" ht="12" customHeight="1">
      <c r="A56" s="500" t="s">
        <v>51</v>
      </c>
      <c r="B56" s="501"/>
      <c r="C56" s="501"/>
      <c r="D56" s="502"/>
      <c r="E56" s="957" t="s">
        <v>52</v>
      </c>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8"/>
      <c r="AE56" s="500" t="s">
        <v>56</v>
      </c>
      <c r="AF56" s="501"/>
      <c r="AG56" s="501"/>
      <c r="AH56" s="502"/>
      <c r="AI56" s="945"/>
      <c r="AJ56" s="946"/>
      <c r="AK56" s="946"/>
      <c r="AL56" s="946"/>
      <c r="AM56" s="946"/>
      <c r="AN56" s="946"/>
      <c r="AO56" s="946"/>
      <c r="AP56" s="946"/>
      <c r="AQ56" s="946"/>
      <c r="AR56" s="946"/>
      <c r="AS56" s="946"/>
      <c r="AT56" s="946"/>
      <c r="AU56" s="946"/>
      <c r="AV56" s="947"/>
      <c r="AW56" s="108"/>
      <c r="AX56" s="100"/>
      <c r="AY56" s="100"/>
      <c r="AZ56" s="424"/>
      <c r="BA56" s="424"/>
      <c r="BB56" s="424"/>
      <c r="BC56" s="424"/>
      <c r="BD56" s="424"/>
      <c r="BE56" s="424"/>
      <c r="BF56" s="424"/>
      <c r="BG56" s="4"/>
      <c r="BH56"/>
      <c r="BI56"/>
      <c r="BJ56"/>
      <c r="BK56"/>
      <c r="BL56"/>
      <c r="BM56"/>
    </row>
    <row r="57" spans="1:65" ht="12" customHeight="1">
      <c r="A57" s="541"/>
      <c r="B57" s="542"/>
      <c r="C57" s="542"/>
      <c r="D57" s="543"/>
      <c r="E57" s="962"/>
      <c r="F57" s="962"/>
      <c r="G57" s="962"/>
      <c r="H57" s="962"/>
      <c r="I57" s="962"/>
      <c r="J57" s="962"/>
      <c r="K57" s="962"/>
      <c r="L57" s="962"/>
      <c r="M57" s="962"/>
      <c r="N57" s="962"/>
      <c r="O57" s="962"/>
      <c r="P57" s="962"/>
      <c r="Q57" s="962"/>
      <c r="R57" s="962"/>
      <c r="S57" s="962"/>
      <c r="T57" s="962"/>
      <c r="U57" s="962"/>
      <c r="V57" s="962"/>
      <c r="W57" s="962"/>
      <c r="X57" s="962"/>
      <c r="Y57" s="962"/>
      <c r="Z57" s="962"/>
      <c r="AA57" s="962"/>
      <c r="AB57" s="962"/>
      <c r="AC57" s="962"/>
      <c r="AD57" s="963"/>
      <c r="AE57" s="503"/>
      <c r="AF57" s="504"/>
      <c r="AG57" s="504"/>
      <c r="AH57" s="505"/>
      <c r="AI57" s="945"/>
      <c r="AJ57" s="946"/>
      <c r="AK57" s="946"/>
      <c r="AL57" s="946"/>
      <c r="AM57" s="946"/>
      <c r="AN57" s="946"/>
      <c r="AO57" s="946"/>
      <c r="AP57" s="946"/>
      <c r="AQ57" s="946"/>
      <c r="AR57" s="946"/>
      <c r="AS57" s="946"/>
      <c r="AT57" s="946"/>
      <c r="AU57" s="946"/>
      <c r="AV57" s="947"/>
      <c r="AW57" s="108"/>
      <c r="AX57" s="100"/>
      <c r="AY57" s="100"/>
      <c r="AZ57" s="424"/>
      <c r="BA57" s="424"/>
      <c r="BB57" s="424"/>
      <c r="BC57" s="424"/>
      <c r="BD57" s="424"/>
      <c r="BE57" s="424"/>
      <c r="BF57" s="424"/>
      <c r="BG57" s="4"/>
      <c r="BH57"/>
      <c r="BI57"/>
      <c r="BJ57"/>
      <c r="BK57"/>
      <c r="BL57"/>
      <c r="BM57"/>
    </row>
    <row r="58" spans="1:65" ht="12" customHeight="1">
      <c r="A58" s="541"/>
      <c r="B58" s="542"/>
      <c r="C58" s="542"/>
      <c r="D58" s="543"/>
      <c r="E58" s="962"/>
      <c r="F58" s="962"/>
      <c r="G58" s="962"/>
      <c r="H58" s="962"/>
      <c r="I58" s="962"/>
      <c r="J58" s="962"/>
      <c r="K58" s="962"/>
      <c r="L58" s="962"/>
      <c r="M58" s="962"/>
      <c r="N58" s="962"/>
      <c r="O58" s="962"/>
      <c r="P58" s="962"/>
      <c r="Q58" s="962"/>
      <c r="R58" s="962"/>
      <c r="S58" s="962"/>
      <c r="T58" s="962"/>
      <c r="U58" s="962"/>
      <c r="V58" s="962"/>
      <c r="W58" s="962"/>
      <c r="X58" s="962"/>
      <c r="Y58" s="962"/>
      <c r="Z58" s="962"/>
      <c r="AA58" s="962"/>
      <c r="AB58" s="962"/>
      <c r="AC58" s="962"/>
      <c r="AD58" s="963"/>
      <c r="AE58" s="500" t="s">
        <v>60</v>
      </c>
      <c r="AF58" s="501"/>
      <c r="AG58" s="501"/>
      <c r="AH58" s="502"/>
      <c r="AI58" s="945"/>
      <c r="AJ58" s="946"/>
      <c r="AK58" s="946"/>
      <c r="AL58" s="946"/>
      <c r="AM58" s="946"/>
      <c r="AN58" s="946"/>
      <c r="AO58" s="946"/>
      <c r="AP58" s="946"/>
      <c r="AQ58" s="946"/>
      <c r="AR58" s="946"/>
      <c r="AS58" s="946"/>
      <c r="AT58" s="946"/>
      <c r="AU58" s="946"/>
      <c r="AV58" s="947"/>
      <c r="AW58" s="108"/>
      <c r="AX58" s="100"/>
      <c r="AY58" s="100"/>
      <c r="AZ58" s="424"/>
      <c r="BA58" s="424"/>
      <c r="BB58" s="424"/>
      <c r="BC58" s="424"/>
      <c r="BD58" s="424"/>
      <c r="BE58" s="424"/>
      <c r="BF58" s="424"/>
      <c r="BG58" s="4"/>
      <c r="BH58"/>
      <c r="BI58"/>
      <c r="BJ58"/>
      <c r="BK58"/>
      <c r="BL58"/>
      <c r="BM58"/>
    </row>
    <row r="59" spans="1:65" ht="12" customHeight="1">
      <c r="A59" s="503"/>
      <c r="B59" s="504"/>
      <c r="C59" s="504"/>
      <c r="D59" s="505"/>
      <c r="E59" s="964"/>
      <c r="F59" s="964"/>
      <c r="G59" s="964"/>
      <c r="H59" s="964"/>
      <c r="I59" s="964"/>
      <c r="J59" s="964"/>
      <c r="K59" s="964"/>
      <c r="L59" s="964"/>
      <c r="M59" s="964"/>
      <c r="N59" s="964"/>
      <c r="O59" s="964"/>
      <c r="P59" s="964"/>
      <c r="Q59" s="964"/>
      <c r="R59" s="964"/>
      <c r="S59" s="964"/>
      <c r="T59" s="964"/>
      <c r="U59" s="964"/>
      <c r="V59" s="964"/>
      <c r="W59" s="964"/>
      <c r="X59" s="964"/>
      <c r="Y59" s="964"/>
      <c r="Z59" s="964"/>
      <c r="AA59" s="964"/>
      <c r="AB59" s="964"/>
      <c r="AC59" s="964"/>
      <c r="AD59" s="965"/>
      <c r="AE59" s="503"/>
      <c r="AF59" s="504"/>
      <c r="AG59" s="504"/>
      <c r="AH59" s="505"/>
      <c r="AI59" s="945"/>
      <c r="AJ59" s="946"/>
      <c r="AK59" s="946"/>
      <c r="AL59" s="946"/>
      <c r="AM59" s="946"/>
      <c r="AN59" s="946"/>
      <c r="AO59" s="946"/>
      <c r="AP59" s="946"/>
      <c r="AQ59" s="946"/>
      <c r="AR59" s="946"/>
      <c r="AS59" s="946"/>
      <c r="AT59" s="946"/>
      <c r="AU59" s="946"/>
      <c r="AV59" s="947"/>
      <c r="AW59" s="108"/>
      <c r="AX59" s="100"/>
      <c r="AY59" s="100"/>
      <c r="AZ59" s="424"/>
      <c r="BA59" s="424"/>
      <c r="BB59" s="424"/>
      <c r="BC59" s="424"/>
      <c r="BD59" s="424"/>
      <c r="BE59" s="424"/>
      <c r="BF59" s="424"/>
      <c r="BG59" s="4"/>
      <c r="BH59"/>
      <c r="BI59"/>
      <c r="BJ59"/>
      <c r="BK59"/>
      <c r="BL59"/>
      <c r="BM59"/>
    </row>
    <row r="60" spans="1:65">
      <c r="A60" s="9" t="s">
        <v>74</v>
      </c>
      <c r="BG60" s="4"/>
      <c r="BH60"/>
      <c r="BI60"/>
      <c r="BJ60"/>
      <c r="BK60"/>
      <c r="BL60"/>
      <c r="BM60"/>
    </row>
    <row r="61" spans="1:65" ht="13.5" customHeight="1">
      <c r="A61" s="959" t="s">
        <v>381</v>
      </c>
      <c r="B61" s="960"/>
      <c r="C61" s="961"/>
      <c r="D61" s="966"/>
      <c r="E61" s="967"/>
      <c r="F61" s="967"/>
      <c r="G61" s="967"/>
      <c r="H61" s="967"/>
      <c r="I61" s="967"/>
      <c r="J61" s="967"/>
      <c r="K61" s="968"/>
      <c r="L61" s="479" t="s">
        <v>75</v>
      </c>
      <c r="M61" s="480"/>
      <c r="N61" s="480"/>
      <c r="O61" s="481"/>
      <c r="P61" s="494"/>
      <c r="Q61" s="495"/>
      <c r="R61" s="495"/>
      <c r="S61" s="495"/>
      <c r="T61" s="495"/>
      <c r="U61" s="495"/>
      <c r="V61" s="495"/>
      <c r="W61" s="495"/>
      <c r="X61" s="496"/>
      <c r="Y61" s="948" t="s">
        <v>76</v>
      </c>
      <c r="Z61" s="949"/>
      <c r="AA61" s="949"/>
      <c r="AB61" s="950"/>
      <c r="AC61" s="948"/>
      <c r="AD61" s="949"/>
      <c r="AE61" s="950"/>
      <c r="AF61" s="948" t="s">
        <v>77</v>
      </c>
      <c r="AG61" s="949"/>
      <c r="AH61" s="949"/>
      <c r="AI61" s="950"/>
      <c r="AJ61" s="948"/>
      <c r="AK61" s="949"/>
      <c r="AL61" s="949"/>
      <c r="AM61" s="950"/>
      <c r="AN61" s="948" t="s">
        <v>382</v>
      </c>
      <c r="AO61" s="949"/>
      <c r="AP61" s="949"/>
      <c r="AQ61" s="949"/>
      <c r="AR61" s="949"/>
      <c r="AS61" s="627" t="s">
        <v>79</v>
      </c>
      <c r="AT61" s="971"/>
      <c r="AU61" s="971"/>
      <c r="AV61" s="972"/>
      <c r="AW61" s="428"/>
      <c r="AX61" s="403"/>
      <c r="AY61" s="403"/>
      <c r="AZ61" s="25"/>
      <c r="BA61" s="25"/>
      <c r="BB61" s="425"/>
      <c r="BC61" s="425"/>
      <c r="BD61" s="425"/>
      <c r="BE61" s="425"/>
      <c r="BF61" s="425"/>
      <c r="BG61" s="4"/>
      <c r="BH61"/>
      <c r="BI61"/>
      <c r="BJ61"/>
      <c r="BK61"/>
      <c r="BL61"/>
      <c r="BM61"/>
    </row>
    <row r="62" spans="1:65">
      <c r="A62" s="959" t="s">
        <v>383</v>
      </c>
      <c r="B62" s="960"/>
      <c r="C62" s="961"/>
      <c r="D62" s="976"/>
      <c r="E62" s="977"/>
      <c r="F62" s="977"/>
      <c r="G62" s="977"/>
      <c r="H62" s="977"/>
      <c r="I62" s="977"/>
      <c r="J62" s="977"/>
      <c r="K62" s="978"/>
      <c r="L62" s="482"/>
      <c r="M62" s="483"/>
      <c r="N62" s="483"/>
      <c r="O62" s="484"/>
      <c r="P62" s="497"/>
      <c r="Q62" s="498"/>
      <c r="R62" s="498"/>
      <c r="S62" s="498"/>
      <c r="T62" s="498"/>
      <c r="U62" s="498"/>
      <c r="V62" s="498"/>
      <c r="W62" s="498"/>
      <c r="X62" s="499"/>
      <c r="Y62" s="918"/>
      <c r="Z62" s="951"/>
      <c r="AA62" s="951"/>
      <c r="AB62" s="952"/>
      <c r="AC62" s="918"/>
      <c r="AD62" s="951"/>
      <c r="AE62" s="952"/>
      <c r="AF62" s="918"/>
      <c r="AG62" s="951"/>
      <c r="AH62" s="951"/>
      <c r="AI62" s="952"/>
      <c r="AJ62" s="918"/>
      <c r="AK62" s="951"/>
      <c r="AL62" s="951"/>
      <c r="AM62" s="952"/>
      <c r="AN62" s="918"/>
      <c r="AO62" s="951"/>
      <c r="AP62" s="951"/>
      <c r="AQ62" s="951"/>
      <c r="AR62" s="951"/>
      <c r="AS62" s="973"/>
      <c r="AT62" s="974"/>
      <c r="AU62" s="974"/>
      <c r="AV62" s="975"/>
      <c r="AW62" s="428"/>
      <c r="AX62" s="403"/>
      <c r="AY62" s="403"/>
      <c r="AZ62" s="25"/>
      <c r="BA62" s="25"/>
      <c r="BB62" s="425"/>
      <c r="BC62" s="425"/>
      <c r="BD62" s="425"/>
      <c r="BE62" s="425"/>
      <c r="BF62" s="425"/>
      <c r="BG62" s="4"/>
      <c r="BH62"/>
      <c r="BI62"/>
      <c r="BJ62"/>
      <c r="BK62"/>
      <c r="BL62"/>
      <c r="BM62"/>
    </row>
    <row r="63" spans="1:65" ht="27" customHeight="1">
      <c r="A63" s="476" t="s">
        <v>384</v>
      </c>
      <c r="B63" s="476"/>
      <c r="C63" s="476"/>
      <c r="D63" s="935" t="s">
        <v>385</v>
      </c>
      <c r="E63" s="936"/>
      <c r="F63" s="936"/>
      <c r="G63" s="936"/>
      <c r="H63" s="936"/>
      <c r="I63" s="936"/>
      <c r="J63" s="936"/>
      <c r="K63" s="936"/>
      <c r="L63" s="241"/>
      <c r="M63" s="241"/>
      <c r="N63" s="241"/>
      <c r="O63" s="241"/>
      <c r="P63" s="426"/>
      <c r="Q63" s="426"/>
      <c r="R63" s="426"/>
      <c r="S63" s="426"/>
      <c r="T63" s="426"/>
      <c r="U63" s="426"/>
      <c r="V63" s="426"/>
      <c r="W63" s="426"/>
      <c r="X63" s="426"/>
      <c r="Y63" s="86"/>
      <c r="Z63" s="86"/>
      <c r="AA63" s="86"/>
      <c r="AB63" s="86"/>
      <c r="AC63" s="86"/>
      <c r="AD63" s="86"/>
      <c r="AE63" s="86"/>
      <c r="AF63" s="86"/>
      <c r="AG63" s="86"/>
      <c r="AH63" s="86"/>
      <c r="AI63" s="86"/>
      <c r="AJ63" s="86"/>
      <c r="AK63" s="86"/>
      <c r="AL63" s="86"/>
      <c r="AM63" s="86"/>
      <c r="AN63" s="86"/>
      <c r="AO63" s="86"/>
      <c r="AP63" s="86"/>
      <c r="AQ63" s="86"/>
      <c r="AR63" s="86"/>
      <c r="AS63" s="244"/>
      <c r="AT63" s="244"/>
      <c r="AU63" s="244"/>
      <c r="AV63" s="244"/>
      <c r="AW63" s="403"/>
      <c r="AX63" s="403"/>
      <c r="AY63" s="403"/>
      <c r="AZ63" s="25"/>
      <c r="BA63" s="25"/>
      <c r="BB63" s="425"/>
      <c r="BC63" s="425"/>
      <c r="BD63" s="425"/>
      <c r="BE63" s="425"/>
      <c r="BF63" s="425"/>
      <c r="BG63" s="4"/>
      <c r="BH63"/>
      <c r="BI63"/>
      <c r="BJ63"/>
      <c r="BK63"/>
      <c r="BL63"/>
      <c r="BM63"/>
    </row>
    <row r="64" spans="1:65" ht="12" customHeight="1">
      <c r="BL64" s="4"/>
      <c r="BM64"/>
    </row>
    <row r="65" spans="1:64">
      <c r="A65" s="938" t="s">
        <v>386</v>
      </c>
      <c r="B65" s="938"/>
      <c r="C65" s="938"/>
      <c r="D65" s="938"/>
      <c r="E65" s="938"/>
      <c r="F65" s="938"/>
      <c r="G65" s="938"/>
      <c r="H65" s="938"/>
      <c r="I65" s="938"/>
      <c r="J65" s="938"/>
      <c r="K65" s="938"/>
      <c r="L65" s="938"/>
      <c r="M65" s="938"/>
      <c r="N65" s="938"/>
      <c r="O65" s="938"/>
      <c r="P65" s="938"/>
      <c r="Q65" s="938"/>
      <c r="R65" s="938"/>
      <c r="S65" s="938"/>
      <c r="T65" s="938"/>
      <c r="U65" s="938"/>
      <c r="V65" s="938"/>
      <c r="W65" s="938"/>
      <c r="X65" s="938"/>
      <c r="Y65" s="938"/>
      <c r="Z65" s="938"/>
      <c r="AA65" s="938"/>
      <c r="AB65" s="938"/>
      <c r="AC65" s="938"/>
      <c r="AD65" s="938"/>
      <c r="AE65" s="938"/>
      <c r="AF65" s="938"/>
      <c r="AG65" s="938"/>
      <c r="AH65" s="938"/>
      <c r="AI65" s="938"/>
      <c r="AJ65" s="938"/>
      <c r="AK65" s="938"/>
      <c r="AL65" s="938"/>
      <c r="AM65" s="938"/>
      <c r="AN65" s="938"/>
      <c r="AO65" s="938"/>
      <c r="AP65" s="938"/>
      <c r="AQ65" s="938"/>
      <c r="AR65" s="938"/>
      <c r="AS65" s="938"/>
      <c r="AT65" s="938"/>
      <c r="AU65" s="938"/>
      <c r="AV65" s="938"/>
      <c r="AW65" s="110"/>
      <c r="AX65" s="110"/>
      <c r="AY65" s="110"/>
      <c r="AZ65" s="30"/>
      <c r="BA65" s="30"/>
      <c r="BB65" s="30"/>
      <c r="BC65" s="30"/>
      <c r="BD65" s="30"/>
      <c r="BE65" s="30"/>
      <c r="BF65" s="30"/>
      <c r="BG65" s="30"/>
      <c r="BH65" s="30"/>
      <c r="BI65" s="30"/>
      <c r="BJ65" s="30"/>
      <c r="BK65" s="30"/>
      <c r="BL65" s="30"/>
    </row>
    <row r="66" spans="1:64">
      <c r="AQ66" s="937"/>
      <c r="AR66" s="937"/>
      <c r="AS66" s="937"/>
      <c r="AT66" s="937"/>
      <c r="AU66" s="937"/>
      <c r="AV66" s="937"/>
    </row>
  </sheetData>
  <mergeCells count="115">
    <mergeCell ref="S38:X38"/>
    <mergeCell ref="Y38:Z38"/>
    <mergeCell ref="AA38:AL38"/>
    <mergeCell ref="AM38:AP38"/>
    <mergeCell ref="AQ38:AV38"/>
    <mergeCell ref="A25:S25"/>
    <mergeCell ref="T25:W25"/>
    <mergeCell ref="X25:AA25"/>
    <mergeCell ref="AB25:AE25"/>
    <mergeCell ref="AF25:AJ25"/>
    <mergeCell ref="A38:B38"/>
    <mergeCell ref="C38:N38"/>
    <mergeCell ref="O38:R38"/>
    <mergeCell ref="A1:AY1"/>
    <mergeCell ref="A2:AV2"/>
    <mergeCell ref="A7:AV7"/>
    <mergeCell ref="A21:M21"/>
    <mergeCell ref="A22:S24"/>
    <mergeCell ref="T22:W24"/>
    <mergeCell ref="X22:AA24"/>
    <mergeCell ref="AB22:AE24"/>
    <mergeCell ref="AF22:AJ24"/>
    <mergeCell ref="AK22:AV24"/>
    <mergeCell ref="AQ41:AV41"/>
    <mergeCell ref="AQ39:AV39"/>
    <mergeCell ref="A40:B40"/>
    <mergeCell ref="C40:N40"/>
    <mergeCell ref="O40:R40"/>
    <mergeCell ref="S40:X40"/>
    <mergeCell ref="Y40:Z40"/>
    <mergeCell ref="AA40:AL40"/>
    <mergeCell ref="AM40:AP40"/>
    <mergeCell ref="AQ40:AV40"/>
    <mergeCell ref="A39:B39"/>
    <mergeCell ref="C39:N39"/>
    <mergeCell ref="O39:R39"/>
    <mergeCell ref="S39:X39"/>
    <mergeCell ref="Y39:Z39"/>
    <mergeCell ref="AA39:AL39"/>
    <mergeCell ref="AM39:AP39"/>
    <mergeCell ref="AM44:AP44"/>
    <mergeCell ref="AQ44:AV44"/>
    <mergeCell ref="AA46:AV46"/>
    <mergeCell ref="A43:B43"/>
    <mergeCell ref="C43:N43"/>
    <mergeCell ref="O43:R43"/>
    <mergeCell ref="S43:X43"/>
    <mergeCell ref="Y43:Z43"/>
    <mergeCell ref="AM42:AP42"/>
    <mergeCell ref="AM43:AP43"/>
    <mergeCell ref="AQ43:AV43"/>
    <mergeCell ref="AA42:AL42"/>
    <mergeCell ref="A48:D51"/>
    <mergeCell ref="E48:AD48"/>
    <mergeCell ref="AE48:AH49"/>
    <mergeCell ref="AI48:AV49"/>
    <mergeCell ref="E49:AD51"/>
    <mergeCell ref="AE50:AH51"/>
    <mergeCell ref="AA41:AL41"/>
    <mergeCell ref="AA43:AL43"/>
    <mergeCell ref="AM41:AP41"/>
    <mergeCell ref="A42:B42"/>
    <mergeCell ref="C42:N42"/>
    <mergeCell ref="O42:R42"/>
    <mergeCell ref="S42:X42"/>
    <mergeCell ref="Y42:Z42"/>
    <mergeCell ref="A47:D47"/>
    <mergeCell ref="E47:AD47"/>
    <mergeCell ref="AE47:AH47"/>
    <mergeCell ref="AI47:AV47"/>
    <mergeCell ref="AQ42:AV42"/>
    <mergeCell ref="A41:B41"/>
    <mergeCell ref="C41:N41"/>
    <mergeCell ref="O41:R41"/>
    <mergeCell ref="S41:X41"/>
    <mergeCell ref="Y41:Z41"/>
    <mergeCell ref="E57:AD59"/>
    <mergeCell ref="A61:C61"/>
    <mergeCell ref="D61:K61"/>
    <mergeCell ref="L61:O62"/>
    <mergeCell ref="P61:X62"/>
    <mergeCell ref="Y61:AB62"/>
    <mergeCell ref="AE52:AH52"/>
    <mergeCell ref="AI52:AV52"/>
    <mergeCell ref="A53:AC53"/>
    <mergeCell ref="AD53:AE53"/>
    <mergeCell ref="AG53:AH53"/>
    <mergeCell ref="AN61:AR62"/>
    <mergeCell ref="AS61:AV62"/>
    <mergeCell ref="A62:C62"/>
    <mergeCell ref="D62:K62"/>
    <mergeCell ref="A63:C63"/>
    <mergeCell ref="D63:K63"/>
    <mergeCell ref="AQ66:AV66"/>
    <mergeCell ref="A65:AV65"/>
    <mergeCell ref="AK25:AV25"/>
    <mergeCell ref="A44:AK44"/>
    <mergeCell ref="L28:AI29"/>
    <mergeCell ref="AE58:AH59"/>
    <mergeCell ref="AI58:AV59"/>
    <mergeCell ref="AF61:AI62"/>
    <mergeCell ref="AC61:AE62"/>
    <mergeCell ref="AJ61:AM62"/>
    <mergeCell ref="A54:D54"/>
    <mergeCell ref="E54:AD55"/>
    <mergeCell ref="AE54:AH55"/>
    <mergeCell ref="AI54:AV55"/>
    <mergeCell ref="A55:D55"/>
    <mergeCell ref="A56:D59"/>
    <mergeCell ref="E56:AD56"/>
    <mergeCell ref="AE56:AH57"/>
    <mergeCell ref="AI56:AV57"/>
    <mergeCell ref="AI50:AV51"/>
    <mergeCell ref="A52:D52"/>
    <mergeCell ref="E52:AD52"/>
  </mergeCells>
  <phoneticPr fontId="4"/>
  <printOptions horizontalCentered="1"/>
  <pageMargins left="0.39370078740157483" right="0.39370078740157483" top="0.51181102362204722" bottom="0.51181102362204722" header="0.51181102362204722" footer="0.51181102362204722"/>
  <pageSetup paperSize="9"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1682-8111-4938-AEE5-29F30C45540E}">
  <sheetPr codeName="Sheet15">
    <pageSetUpPr fitToPage="1"/>
  </sheetPr>
  <dimension ref="A1:BM68"/>
  <sheetViews>
    <sheetView view="pageBreakPreview" zoomScaleNormal="100" zoomScaleSheetLayoutView="100" workbookViewId="0">
      <selection sqref="A1:AY1"/>
    </sheetView>
  </sheetViews>
  <sheetFormatPr defaultRowHeight="13.2"/>
  <cols>
    <col min="1" max="1" width="2.109375" style="1" customWidth="1"/>
    <col min="2" max="51" width="2.109375" style="2" customWidth="1"/>
    <col min="52" max="64" width="1.88671875" style="2" customWidth="1"/>
    <col min="65" max="65" width="3" style="4" customWidth="1"/>
  </cols>
  <sheetData>
    <row r="1" spans="1:65" ht="6.75" customHeight="1">
      <c r="A1" s="1038"/>
      <c r="B1" s="1038"/>
      <c r="C1" s="1038"/>
      <c r="D1" s="1038"/>
      <c r="E1" s="1038"/>
      <c r="F1" s="1038"/>
      <c r="G1" s="1038"/>
      <c r="H1" s="1038"/>
      <c r="I1" s="1038"/>
      <c r="J1" s="1038"/>
      <c r="K1" s="1038"/>
      <c r="L1" s="1038"/>
      <c r="M1" s="1038"/>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1038"/>
      <c r="AK1" s="1038"/>
      <c r="AL1" s="1038"/>
      <c r="AM1" s="1038"/>
      <c r="AN1" s="1038"/>
      <c r="AO1" s="1038"/>
      <c r="AP1" s="1038"/>
      <c r="AQ1" s="1038"/>
      <c r="AR1" s="1038"/>
      <c r="AS1" s="1038"/>
      <c r="AT1" s="1038"/>
      <c r="AU1" s="1038"/>
      <c r="AV1" s="1038"/>
      <c r="AW1" s="1038"/>
      <c r="AX1" s="1038"/>
      <c r="AY1" s="1038"/>
      <c r="BL1" s="4"/>
      <c r="BM1"/>
    </row>
    <row r="2" spans="1:65" ht="21.75" customHeight="1">
      <c r="A2" s="1039" t="s">
        <v>387</v>
      </c>
      <c r="B2" s="1039"/>
      <c r="C2" s="1039"/>
      <c r="D2" s="1039"/>
      <c r="E2" s="1039"/>
      <c r="F2" s="1039"/>
      <c r="G2" s="1039"/>
      <c r="H2" s="1039"/>
      <c r="I2" s="1039"/>
      <c r="J2" s="1039"/>
      <c r="K2" s="1039"/>
      <c r="L2" s="1039"/>
      <c r="M2" s="1039"/>
      <c r="N2" s="1039"/>
      <c r="O2" s="1039"/>
      <c r="P2" s="1039"/>
      <c r="Q2" s="1039"/>
      <c r="R2" s="1039"/>
      <c r="S2" s="1039"/>
      <c r="T2" s="1039"/>
      <c r="U2" s="1039"/>
      <c r="V2" s="1039"/>
      <c r="W2" s="1039"/>
      <c r="X2" s="1039"/>
      <c r="Y2" s="1039"/>
      <c r="Z2" s="1039"/>
      <c r="AA2" s="1039"/>
      <c r="AB2" s="1039"/>
      <c r="AC2" s="1039"/>
      <c r="AD2" s="1039"/>
      <c r="AE2" s="1039"/>
      <c r="AF2" s="1039"/>
      <c r="AG2" s="1039"/>
      <c r="AH2" s="1039"/>
      <c r="AI2" s="1039"/>
      <c r="AJ2" s="1039"/>
      <c r="AK2" s="1039"/>
      <c r="AL2" s="1039"/>
      <c r="AM2" s="1039"/>
      <c r="AN2" s="1039"/>
      <c r="AO2" s="1039"/>
      <c r="AP2" s="1039"/>
      <c r="AQ2" s="1039"/>
      <c r="AR2" s="1039"/>
      <c r="AS2" s="1039"/>
      <c r="AT2" s="1039"/>
      <c r="AU2" s="1039"/>
      <c r="AV2" s="1039"/>
      <c r="AW2" s="88"/>
      <c r="AX2" s="88"/>
      <c r="AY2" s="88"/>
      <c r="AZ2" s="7"/>
      <c r="BA2" s="7"/>
      <c r="BB2" s="7"/>
      <c r="BC2" s="7"/>
      <c r="BD2" s="7"/>
      <c r="BL2" s="4"/>
      <c r="BM2"/>
    </row>
    <row r="3" spans="1:65">
      <c r="A3" s="2"/>
      <c r="J3" s="8"/>
      <c r="Q3" s="56"/>
      <c r="R3" s="56"/>
      <c r="S3" s="56"/>
      <c r="T3" s="56"/>
      <c r="U3" s="56"/>
      <c r="V3" s="56"/>
      <c r="W3" s="56"/>
      <c r="X3" s="56"/>
      <c r="Y3" s="56"/>
      <c r="Z3" s="56"/>
      <c r="AA3" s="56"/>
      <c r="AB3" s="56"/>
      <c r="AC3" s="56"/>
      <c r="AD3" s="56"/>
      <c r="AE3" s="56"/>
      <c r="AF3" s="56"/>
      <c r="AG3" s="56"/>
      <c r="AH3" s="56"/>
      <c r="AI3" s="56"/>
      <c r="AJ3" s="56"/>
      <c r="AK3" s="56"/>
      <c r="AL3" s="56"/>
      <c r="AM3" s="1100" t="s">
        <v>994</v>
      </c>
      <c r="AN3" s="1100" t="e">
        <f>IF(#REF!="","",#REF!)</f>
        <v>#REF!</v>
      </c>
      <c r="AO3" s="1100" t="e">
        <f>IF(#REF!="","",#REF!)</f>
        <v>#REF!</v>
      </c>
      <c r="AP3" s="1100" t="e">
        <f>IF(#REF!="","",#REF!)</f>
        <v>#REF!</v>
      </c>
      <c r="AQ3" s="1100" t="e">
        <f>IF(#REF!="","",#REF!)</f>
        <v>#REF!</v>
      </c>
      <c r="AR3" s="1100" t="e">
        <f>IF(#REF!="","",#REF!)</f>
        <v>#REF!</v>
      </c>
      <c r="AS3" s="1100" t="e">
        <f>IF(#REF!="","",#REF!)</f>
        <v>#REF!</v>
      </c>
      <c r="AT3" s="1100" t="e">
        <f>IF(#REF!="","",#REF!)</f>
        <v>#REF!</v>
      </c>
      <c r="AU3" s="1100" t="e">
        <f>IF(#REF!="","",#REF!)</f>
        <v>#REF!</v>
      </c>
      <c r="AV3" s="1100" t="e">
        <f>IF(#REF!="","",#REF!)</f>
        <v>#REF!</v>
      </c>
      <c r="AW3" s="9"/>
      <c r="AX3" s="9"/>
      <c r="AY3" s="9"/>
      <c r="AZ3" s="27"/>
      <c r="BA3" s="27"/>
      <c r="BB3" s="27"/>
      <c r="BC3" s="7"/>
      <c r="BD3" s="7"/>
      <c r="BL3" s="4"/>
      <c r="BM3"/>
    </row>
    <row r="4" spans="1:65">
      <c r="A4" s="7" t="s">
        <v>16</v>
      </c>
      <c r="J4" s="8"/>
      <c r="Q4" s="56"/>
      <c r="R4" s="56"/>
      <c r="S4" s="56"/>
      <c r="T4" s="56"/>
      <c r="U4" s="56"/>
      <c r="V4" s="56"/>
      <c r="W4" s="56"/>
      <c r="X4" s="56"/>
      <c r="Y4" s="56"/>
      <c r="Z4" s="56"/>
      <c r="AA4" s="56"/>
      <c r="AB4" s="56"/>
      <c r="AC4" s="56"/>
      <c r="AD4" s="56"/>
      <c r="AE4" s="56"/>
      <c r="AF4" s="56"/>
      <c r="AG4" s="56"/>
      <c r="AH4" s="56"/>
      <c r="AI4" s="56"/>
      <c r="AJ4" s="56"/>
      <c r="AK4" s="56"/>
      <c r="AL4" s="56"/>
      <c r="AM4" s="57"/>
      <c r="AN4" s="57"/>
      <c r="AO4" s="57"/>
      <c r="AP4" s="57"/>
      <c r="AQ4" s="57"/>
      <c r="AR4" s="57"/>
      <c r="AS4" s="57"/>
      <c r="AT4" s="57"/>
      <c r="AU4" s="57"/>
      <c r="AV4" s="57"/>
      <c r="AW4" s="9"/>
      <c r="AX4" s="9"/>
      <c r="AY4" s="9"/>
      <c r="AZ4" s="27"/>
      <c r="BA4" s="27"/>
      <c r="BB4" s="27"/>
      <c r="BC4" s="7"/>
      <c r="BD4" s="7"/>
      <c r="BL4" s="4"/>
      <c r="BM4"/>
    </row>
    <row r="5" spans="1:65" ht="12" customHeight="1">
      <c r="A5" s="7" t="s">
        <v>17</v>
      </c>
      <c r="BL5" s="4"/>
      <c r="BM5"/>
    </row>
    <row r="6" spans="1:65" ht="9" customHeight="1">
      <c r="A6" s="2"/>
      <c r="BL6" s="4"/>
      <c r="BM6"/>
    </row>
    <row r="7" spans="1:65" ht="12" customHeight="1">
      <c r="A7" s="579" t="s">
        <v>20</v>
      </c>
      <c r="B7" s="1040"/>
      <c r="C7" s="1040"/>
      <c r="D7" s="1040"/>
      <c r="E7" s="1040"/>
      <c r="F7" s="1040"/>
      <c r="G7" s="1040"/>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0"/>
      <c r="AG7" s="1040"/>
      <c r="AH7" s="1040"/>
      <c r="AI7" s="1040"/>
      <c r="AJ7" s="1040"/>
      <c r="AK7" s="1040"/>
      <c r="AL7" s="1040"/>
      <c r="AM7" s="1040"/>
      <c r="AN7" s="1040"/>
      <c r="AO7" s="1040"/>
      <c r="AP7" s="1040"/>
      <c r="AQ7" s="1040"/>
      <c r="AR7" s="1040"/>
      <c r="AS7" s="1040"/>
      <c r="AT7" s="1040"/>
      <c r="AU7" s="1040"/>
      <c r="AV7" s="1041"/>
      <c r="AW7" s="89"/>
      <c r="AX7" s="90"/>
      <c r="AY7" s="90"/>
      <c r="AZ7" s="28"/>
      <c r="BA7" s="28"/>
      <c r="BB7" s="28"/>
      <c r="BC7" s="28"/>
      <c r="BD7" s="28"/>
      <c r="BE7" s="28"/>
      <c r="BF7" s="28"/>
      <c r="BG7" s="28"/>
      <c r="BH7" s="28"/>
      <c r="BI7" s="28"/>
      <c r="BJ7" s="28"/>
      <c r="BL7" s="10"/>
      <c r="BM7"/>
    </row>
    <row r="8" spans="1:65" ht="6.75" customHeight="1">
      <c r="A8" s="2"/>
      <c r="B8" s="7"/>
      <c r="BL8" s="4"/>
      <c r="BM8"/>
    </row>
    <row r="9" spans="1:65" ht="12" customHeight="1">
      <c r="A9" s="9" t="s">
        <v>350</v>
      </c>
      <c r="B9" s="8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BL9" s="4"/>
      <c r="BM9"/>
    </row>
    <row r="10" spans="1:65" ht="12" customHeight="1">
      <c r="A10" s="7" t="s">
        <v>388</v>
      </c>
      <c r="B10" s="8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5"/>
      <c r="BL10" s="4"/>
      <c r="BM10"/>
    </row>
    <row r="11" spans="1:65" ht="12" customHeight="1">
      <c r="A11" s="7" t="s">
        <v>389</v>
      </c>
      <c r="B11" s="82"/>
      <c r="C11" s="5"/>
      <c r="D11" s="5"/>
      <c r="E11" s="5"/>
      <c r="F11" s="5"/>
      <c r="G11" s="5"/>
      <c r="H11" s="5"/>
      <c r="I11" s="5"/>
      <c r="J11" s="5"/>
      <c r="K11" s="5"/>
      <c r="L11" s="5"/>
      <c r="M11" s="5"/>
      <c r="N11" s="5"/>
      <c r="O11" s="5"/>
      <c r="P11" s="5"/>
      <c r="Q11" s="5"/>
      <c r="R11" s="5"/>
      <c r="S11" s="5"/>
      <c r="T11" s="5"/>
      <c r="U11" s="5"/>
      <c r="V11" s="5"/>
      <c r="W11" s="5"/>
      <c r="X11" s="5"/>
      <c r="Y11" s="5"/>
      <c r="Z11" s="5"/>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5"/>
      <c r="BL11" s="4"/>
      <c r="BM11"/>
    </row>
    <row r="12" spans="1:65" ht="12" customHeight="1">
      <c r="A12" s="7" t="s">
        <v>390</v>
      </c>
      <c r="B12" s="82"/>
      <c r="C12" s="5"/>
      <c r="D12" s="5"/>
      <c r="E12" s="5"/>
      <c r="F12" s="5"/>
      <c r="G12" s="5"/>
      <c r="H12" s="5"/>
      <c r="I12" s="5"/>
      <c r="J12" s="5"/>
      <c r="K12" s="5"/>
      <c r="L12" s="5"/>
      <c r="M12" s="5"/>
      <c r="N12" s="5"/>
      <c r="O12" s="5"/>
      <c r="P12" s="5"/>
      <c r="Q12" s="5"/>
      <c r="R12" s="5"/>
      <c r="S12" s="5"/>
      <c r="T12" s="5"/>
      <c r="U12" s="5"/>
      <c r="V12" s="5"/>
      <c r="W12" s="5"/>
      <c r="X12" s="5"/>
      <c r="Y12" s="5"/>
      <c r="Z12" s="5"/>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5"/>
      <c r="BA12" s="5"/>
      <c r="BB12" s="5"/>
      <c r="BC12" s="5"/>
      <c r="BD12" s="5"/>
      <c r="BE12" s="5"/>
      <c r="BF12" s="5"/>
      <c r="BG12" s="5"/>
      <c r="BH12" s="5"/>
      <c r="BI12" s="5"/>
      <c r="BJ12" s="5"/>
      <c r="BK12" s="5"/>
      <c r="BL12" s="4"/>
      <c r="BM12"/>
    </row>
    <row r="13" spans="1:65" ht="12" customHeight="1">
      <c r="A13" s="7" t="s">
        <v>352</v>
      </c>
      <c r="B13" s="125"/>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5"/>
      <c r="BA13" s="5"/>
      <c r="BB13" s="5"/>
      <c r="BC13" s="5"/>
      <c r="BD13" s="5"/>
      <c r="BE13" s="5"/>
      <c r="BF13" s="5"/>
      <c r="BG13" s="5"/>
      <c r="BH13" s="5"/>
      <c r="BI13" s="5"/>
      <c r="BJ13" s="5"/>
      <c r="BK13" s="5"/>
      <c r="BL13" s="4"/>
      <c r="BM13"/>
    </row>
    <row r="14" spans="1:65" ht="12" customHeight="1">
      <c r="A14" s="7" t="s">
        <v>353</v>
      </c>
      <c r="B14" s="125"/>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5"/>
      <c r="BA14" s="5"/>
      <c r="BB14" s="5"/>
      <c r="BC14" s="5"/>
      <c r="BD14" s="5"/>
      <c r="BE14" s="5"/>
      <c r="BF14" s="5"/>
      <c r="BG14" s="5"/>
      <c r="BH14" s="5"/>
      <c r="BI14" s="5"/>
      <c r="BJ14" s="5"/>
      <c r="BK14" s="5"/>
      <c r="BL14" s="4"/>
      <c r="BM14"/>
    </row>
    <row r="15" spans="1:65" ht="12" customHeight="1">
      <c r="A15" s="7" t="s">
        <v>354</v>
      </c>
      <c r="B15" s="8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5"/>
      <c r="BA15" s="5"/>
      <c r="BB15" s="5"/>
      <c r="BC15" s="5"/>
      <c r="BD15" s="5"/>
      <c r="BE15" s="5"/>
      <c r="BF15" s="5"/>
      <c r="BG15" s="5"/>
      <c r="BH15" s="5"/>
      <c r="BI15" s="5"/>
      <c r="BJ15" s="5"/>
      <c r="BK15" s="5"/>
      <c r="BL15" s="4"/>
      <c r="BM15"/>
    </row>
    <row r="16" spans="1:65" ht="12" customHeight="1">
      <c r="A16" s="7" t="s">
        <v>355</v>
      </c>
      <c r="B16" s="8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5"/>
      <c r="BA16" s="5"/>
      <c r="BB16" s="5"/>
      <c r="BC16" s="5"/>
      <c r="BD16" s="5"/>
      <c r="BE16" s="5"/>
      <c r="BF16" s="5"/>
      <c r="BG16" s="5"/>
      <c r="BH16" s="5"/>
      <c r="BI16" s="5"/>
      <c r="BJ16" s="5"/>
      <c r="BK16" s="5"/>
      <c r="BL16" s="4"/>
      <c r="BM16"/>
    </row>
    <row r="17" spans="1:65" ht="12" customHeight="1">
      <c r="A17" s="7" t="s">
        <v>356</v>
      </c>
      <c r="B17" s="8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5"/>
      <c r="BA17" s="5"/>
      <c r="BB17" s="5"/>
      <c r="BC17" s="5"/>
      <c r="BD17" s="5"/>
      <c r="BE17" s="5"/>
      <c r="BF17" s="5"/>
      <c r="BG17" s="5"/>
      <c r="BH17" s="5"/>
      <c r="BI17" s="5"/>
      <c r="BJ17" s="5"/>
      <c r="BK17" s="5"/>
      <c r="BL17" s="4"/>
      <c r="BM17"/>
    </row>
    <row r="18" spans="1:65" ht="12" customHeight="1">
      <c r="A18" s="249"/>
      <c r="B18" s="8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5"/>
      <c r="BA18" s="5"/>
      <c r="BB18" s="5"/>
      <c r="BC18" s="5"/>
      <c r="BD18" s="5"/>
      <c r="BE18" s="5"/>
      <c r="BF18" s="5"/>
      <c r="BG18" s="5"/>
      <c r="BH18" s="5"/>
      <c r="BI18" s="5"/>
      <c r="BJ18" s="5"/>
      <c r="BK18" s="5"/>
      <c r="BL18" s="4"/>
      <c r="BM18"/>
    </row>
    <row r="19" spans="1:65" ht="12" customHeight="1">
      <c r="A19" s="249"/>
      <c r="B19" s="8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5"/>
      <c r="BA19" s="5"/>
      <c r="BB19" s="5"/>
      <c r="BC19" s="5"/>
      <c r="BD19" s="5"/>
      <c r="BE19" s="5"/>
      <c r="BF19" s="5"/>
      <c r="BG19" s="5"/>
      <c r="BH19" s="5"/>
      <c r="BI19" s="5"/>
      <c r="BJ19" s="5"/>
      <c r="BK19" s="5"/>
      <c r="BL19" s="4"/>
      <c r="BM19"/>
    </row>
    <row r="20" spans="1:65" ht="6"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5"/>
      <c r="BA20" s="5"/>
      <c r="BB20" s="5"/>
      <c r="BC20" s="5"/>
      <c r="BD20" s="5"/>
      <c r="BE20" s="5"/>
      <c r="BF20" s="5"/>
      <c r="BG20" s="5"/>
      <c r="BH20" s="5"/>
      <c r="BI20" s="5"/>
      <c r="BJ20" s="5"/>
      <c r="BK20" s="5"/>
      <c r="BL20" s="4"/>
      <c r="BM20"/>
    </row>
    <row r="21" spans="1:65" ht="14.25" customHeight="1">
      <c r="A21" s="568" t="s">
        <v>391</v>
      </c>
      <c r="B21" s="569"/>
      <c r="C21" s="569"/>
      <c r="D21" s="569"/>
      <c r="E21" s="569"/>
      <c r="F21" s="569"/>
      <c r="G21" s="569"/>
      <c r="H21" s="569"/>
      <c r="I21" s="569"/>
      <c r="J21" s="569"/>
      <c r="K21" s="569"/>
      <c r="L21" s="569"/>
      <c r="M21" s="569"/>
      <c r="N21" s="59"/>
      <c r="O21" s="59"/>
      <c r="P21" s="59"/>
      <c r="Q21" s="59"/>
      <c r="R21" s="59"/>
      <c r="S21" s="59"/>
      <c r="T21" s="59"/>
      <c r="U21" s="59"/>
      <c r="V21" s="59"/>
      <c r="W21" s="59"/>
      <c r="X21" s="91"/>
      <c r="Y21" s="92"/>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4"/>
      <c r="BM21"/>
    </row>
    <row r="22" spans="1:65" ht="14.1" customHeight="1">
      <c r="A22" s="611" t="s">
        <v>392</v>
      </c>
      <c r="B22" s="1042"/>
      <c r="C22" s="1042"/>
      <c r="D22" s="1042"/>
      <c r="E22" s="1042"/>
      <c r="F22" s="1042"/>
      <c r="G22" s="1042"/>
      <c r="H22" s="1042"/>
      <c r="I22" s="1042"/>
      <c r="J22" s="1042"/>
      <c r="K22" s="1042"/>
      <c r="L22" s="1042"/>
      <c r="M22" s="1042"/>
      <c r="N22" s="1042"/>
      <c r="O22" s="1042"/>
      <c r="P22" s="1042"/>
      <c r="Q22" s="1042"/>
      <c r="R22" s="1042"/>
      <c r="S22" s="612"/>
      <c r="T22" s="1045" t="s">
        <v>393</v>
      </c>
      <c r="U22" s="1042"/>
      <c r="V22" s="1042"/>
      <c r="W22" s="612"/>
      <c r="X22" s="1047" t="s">
        <v>394</v>
      </c>
      <c r="Y22" s="1048"/>
      <c r="Z22" s="1048"/>
      <c r="AA22" s="1049"/>
      <c r="AB22" s="1056" t="s">
        <v>9</v>
      </c>
      <c r="AC22" s="1057"/>
      <c r="AD22" s="1057"/>
      <c r="AE22" s="1058"/>
      <c r="AF22" s="1042" t="s">
        <v>11</v>
      </c>
      <c r="AG22" s="1042"/>
      <c r="AH22" s="1042"/>
      <c r="AI22" s="1042"/>
      <c r="AJ22" s="612"/>
      <c r="AK22" s="1065" t="s">
        <v>395</v>
      </c>
      <c r="AL22" s="1066"/>
      <c r="AM22" s="1066"/>
      <c r="AN22" s="1066"/>
      <c r="AO22" s="1066"/>
      <c r="AP22" s="1066"/>
      <c r="AQ22" s="1066"/>
      <c r="AR22" s="1066"/>
      <c r="AS22" s="1066"/>
      <c r="AT22" s="1066"/>
      <c r="AU22" s="1066"/>
      <c r="AV22" s="1067"/>
      <c r="AW22" s="93"/>
      <c r="AX22" s="93"/>
      <c r="AY22" s="93"/>
      <c r="AZ22" s="5"/>
      <c r="BA22" s="5"/>
      <c r="BB22" s="5"/>
      <c r="BC22" s="5"/>
      <c r="BD22" s="5"/>
      <c r="BE22" s="5"/>
      <c r="BF22" s="5"/>
      <c r="BG22" s="5"/>
      <c r="BH22" s="5"/>
      <c r="BI22" s="5"/>
      <c r="BJ22" s="5"/>
      <c r="BK22" s="5"/>
      <c r="BL22" s="4"/>
      <c r="BM22"/>
    </row>
    <row r="23" spans="1:65" ht="14.1" customHeight="1">
      <c r="A23" s="613"/>
      <c r="B23" s="1043"/>
      <c r="C23" s="1043"/>
      <c r="D23" s="1043"/>
      <c r="E23" s="1043"/>
      <c r="F23" s="1043"/>
      <c r="G23" s="1043"/>
      <c r="H23" s="1043"/>
      <c r="I23" s="1043"/>
      <c r="J23" s="1043"/>
      <c r="K23" s="1043"/>
      <c r="L23" s="1043"/>
      <c r="M23" s="1043"/>
      <c r="N23" s="1043"/>
      <c r="O23" s="1043"/>
      <c r="P23" s="1043"/>
      <c r="Q23" s="1043"/>
      <c r="R23" s="1043"/>
      <c r="S23" s="614"/>
      <c r="T23" s="1046"/>
      <c r="U23" s="1043"/>
      <c r="V23" s="1043"/>
      <c r="W23" s="614"/>
      <c r="X23" s="1050"/>
      <c r="Y23" s="1051"/>
      <c r="Z23" s="1051"/>
      <c r="AA23" s="1052"/>
      <c r="AB23" s="1059"/>
      <c r="AC23" s="1060"/>
      <c r="AD23" s="1060"/>
      <c r="AE23" s="1061"/>
      <c r="AF23" s="1043"/>
      <c r="AG23" s="1043"/>
      <c r="AH23" s="1043"/>
      <c r="AI23" s="1043"/>
      <c r="AJ23" s="614"/>
      <c r="AK23" s="1104"/>
      <c r="AL23" s="1105"/>
      <c r="AM23" s="1105"/>
      <c r="AN23" s="1105"/>
      <c r="AO23" s="1105"/>
      <c r="AP23" s="1105"/>
      <c r="AQ23" s="1105"/>
      <c r="AR23" s="1105"/>
      <c r="AS23" s="1105"/>
      <c r="AT23" s="1105"/>
      <c r="AU23" s="1105"/>
      <c r="AV23" s="1106"/>
      <c r="AW23" s="93"/>
      <c r="AX23" s="93"/>
      <c r="AY23" s="93"/>
      <c r="AZ23" s="5"/>
      <c r="BA23" s="5"/>
      <c r="BB23" s="5"/>
      <c r="BC23" s="5"/>
      <c r="BD23" s="5"/>
      <c r="BE23" s="5"/>
      <c r="BF23" s="5"/>
      <c r="BG23" s="5"/>
      <c r="BH23" s="5"/>
      <c r="BI23" s="5"/>
      <c r="BJ23" s="5"/>
      <c r="BK23" s="5"/>
      <c r="BL23" s="4"/>
      <c r="BM23"/>
    </row>
    <row r="24" spans="1:65" ht="14.1" customHeight="1">
      <c r="A24" s="615"/>
      <c r="B24" s="1044"/>
      <c r="C24" s="1044"/>
      <c r="D24" s="1044"/>
      <c r="E24" s="1044"/>
      <c r="F24" s="1044"/>
      <c r="G24" s="1044"/>
      <c r="H24" s="1044"/>
      <c r="I24" s="1044"/>
      <c r="J24" s="1044"/>
      <c r="K24" s="1044"/>
      <c r="L24" s="1044"/>
      <c r="M24" s="1044"/>
      <c r="N24" s="1044"/>
      <c r="O24" s="1044"/>
      <c r="P24" s="1044"/>
      <c r="Q24" s="1044"/>
      <c r="R24" s="1044"/>
      <c r="S24" s="616"/>
      <c r="T24" s="615"/>
      <c r="U24" s="1044"/>
      <c r="V24" s="1044"/>
      <c r="W24" s="616"/>
      <c r="X24" s="1053"/>
      <c r="Y24" s="1054"/>
      <c r="Z24" s="1054"/>
      <c r="AA24" s="1055"/>
      <c r="AB24" s="1062"/>
      <c r="AC24" s="1063"/>
      <c r="AD24" s="1063"/>
      <c r="AE24" s="1064"/>
      <c r="AF24" s="1044"/>
      <c r="AG24" s="1044"/>
      <c r="AH24" s="1044"/>
      <c r="AI24" s="1044"/>
      <c r="AJ24" s="616"/>
      <c r="AK24" s="1101" t="s">
        <v>396</v>
      </c>
      <c r="AL24" s="1102"/>
      <c r="AM24" s="1102"/>
      <c r="AN24" s="1102"/>
      <c r="AO24" s="1102"/>
      <c r="AP24" s="1102"/>
      <c r="AQ24" s="1102"/>
      <c r="AR24" s="1102"/>
      <c r="AS24" s="1102"/>
      <c r="AT24" s="1102"/>
      <c r="AU24" s="1102"/>
      <c r="AV24" s="1103"/>
      <c r="AW24" s="1"/>
      <c r="AX24" s="1"/>
      <c r="AY24" s="1"/>
      <c r="AZ24" s="5"/>
      <c r="BA24" s="5"/>
      <c r="BB24" s="5"/>
      <c r="BC24" s="5"/>
      <c r="BD24" s="5"/>
      <c r="BE24" s="5"/>
      <c r="BF24" s="5"/>
      <c r="BG24" s="5"/>
      <c r="BH24" s="5"/>
      <c r="BI24" s="5"/>
      <c r="BJ24" s="5"/>
      <c r="BK24" s="5"/>
      <c r="BL24" s="4"/>
      <c r="BM24"/>
    </row>
    <row r="25" spans="1:65" ht="21.9" customHeight="1">
      <c r="A25" s="1080" t="s">
        <v>397</v>
      </c>
      <c r="B25" s="1081"/>
      <c r="C25" s="1081"/>
      <c r="D25" s="1081"/>
      <c r="E25" s="1081"/>
      <c r="F25" s="1081"/>
      <c r="G25" s="1081"/>
      <c r="H25" s="1081"/>
      <c r="I25" s="1081"/>
      <c r="J25" s="1081"/>
      <c r="K25" s="1081"/>
      <c r="L25" s="1081"/>
      <c r="M25" s="1081"/>
      <c r="N25" s="1081"/>
      <c r="O25" s="1081"/>
      <c r="P25" s="1081"/>
      <c r="Q25" s="1081"/>
      <c r="R25" s="1081"/>
      <c r="S25" s="1082"/>
      <c r="T25" s="1083">
        <v>2500</v>
      </c>
      <c r="U25" s="1084"/>
      <c r="V25" s="1084"/>
      <c r="W25" s="1085"/>
      <c r="X25" s="1086">
        <f>INT(T25*0.9)</f>
        <v>2250</v>
      </c>
      <c r="Y25" s="1087"/>
      <c r="Z25" s="1087"/>
      <c r="AA25" s="1088"/>
      <c r="AB25" s="1089" t="s">
        <v>398</v>
      </c>
      <c r="AC25" s="1090"/>
      <c r="AD25" s="1090"/>
      <c r="AE25" s="1091"/>
      <c r="AF25" s="1092"/>
      <c r="AG25" s="1093"/>
      <c r="AH25" s="1093"/>
      <c r="AI25" s="1093"/>
      <c r="AJ25" s="1094"/>
      <c r="AK25" s="1097"/>
      <c r="AL25" s="1098"/>
      <c r="AM25" s="1096"/>
      <c r="AN25" s="1096"/>
      <c r="AO25" s="94" t="s">
        <v>43</v>
      </c>
      <c r="AP25" s="1096"/>
      <c r="AQ25" s="1096"/>
      <c r="AR25" s="95" t="s">
        <v>44</v>
      </c>
      <c r="AS25" s="1096"/>
      <c r="AT25" s="1096"/>
      <c r="AU25" s="94" t="s">
        <v>153</v>
      </c>
      <c r="AV25" s="96"/>
      <c r="AW25" s="31"/>
      <c r="AX25" s="97"/>
      <c r="AY25" s="98"/>
      <c r="BL25" s="4"/>
      <c r="BM25"/>
    </row>
    <row r="26" spans="1:65" ht="21.9" customHeight="1">
      <c r="A26" s="1080" t="s">
        <v>399</v>
      </c>
      <c r="B26" s="1081"/>
      <c r="C26" s="1081"/>
      <c r="D26" s="1081"/>
      <c r="E26" s="1081"/>
      <c r="F26" s="1081"/>
      <c r="G26" s="1081"/>
      <c r="H26" s="1081"/>
      <c r="I26" s="1081"/>
      <c r="J26" s="1081"/>
      <c r="K26" s="1081"/>
      <c r="L26" s="1081"/>
      <c r="M26" s="1081"/>
      <c r="N26" s="1081"/>
      <c r="O26" s="1081"/>
      <c r="P26" s="1081"/>
      <c r="Q26" s="1081"/>
      <c r="R26" s="1081"/>
      <c r="S26" s="1082"/>
      <c r="T26" s="1083">
        <v>2500</v>
      </c>
      <c r="U26" s="1084"/>
      <c r="V26" s="1084"/>
      <c r="W26" s="1085"/>
      <c r="X26" s="1086">
        <f>INT(T26*0.9)</f>
        <v>2250</v>
      </c>
      <c r="Y26" s="1087"/>
      <c r="Z26" s="1087"/>
      <c r="AA26" s="1088"/>
      <c r="AB26" s="1089" t="s">
        <v>400</v>
      </c>
      <c r="AC26" s="1090"/>
      <c r="AD26" s="1090"/>
      <c r="AE26" s="1091"/>
      <c r="AF26" s="1092"/>
      <c r="AG26" s="1093"/>
      <c r="AH26" s="1093"/>
      <c r="AI26" s="1093"/>
      <c r="AJ26" s="1094"/>
      <c r="AK26" s="1097"/>
      <c r="AL26" s="1098"/>
      <c r="AM26" s="1096"/>
      <c r="AN26" s="1096"/>
      <c r="AO26" s="94" t="s">
        <v>43</v>
      </c>
      <c r="AP26" s="1096"/>
      <c r="AQ26" s="1096"/>
      <c r="AR26" s="95" t="s">
        <v>44</v>
      </c>
      <c r="AS26" s="1096"/>
      <c r="AT26" s="1096"/>
      <c r="AU26" s="94" t="s">
        <v>153</v>
      </c>
      <c r="AV26" s="96"/>
      <c r="AW26" s="31"/>
      <c r="AX26" s="97"/>
      <c r="AY26" s="98"/>
      <c r="BL26" s="4"/>
      <c r="BM26"/>
    </row>
    <row r="27" spans="1:65" ht="21.9" customHeight="1">
      <c r="A27" s="1080" t="s">
        <v>401</v>
      </c>
      <c r="B27" s="1081"/>
      <c r="C27" s="1081"/>
      <c r="D27" s="1081"/>
      <c r="E27" s="1081"/>
      <c r="F27" s="1081"/>
      <c r="G27" s="1081"/>
      <c r="H27" s="1081"/>
      <c r="I27" s="1081"/>
      <c r="J27" s="1081"/>
      <c r="K27" s="1081"/>
      <c r="L27" s="1081"/>
      <c r="M27" s="1081"/>
      <c r="N27" s="1081"/>
      <c r="O27" s="1081"/>
      <c r="P27" s="1081"/>
      <c r="Q27" s="1081"/>
      <c r="R27" s="1081"/>
      <c r="S27" s="1082"/>
      <c r="T27" s="1083">
        <v>2500</v>
      </c>
      <c r="U27" s="1084"/>
      <c r="V27" s="1084"/>
      <c r="W27" s="1085"/>
      <c r="X27" s="1086">
        <f>INT(T27*0.9)</f>
        <v>2250</v>
      </c>
      <c r="Y27" s="1087"/>
      <c r="Z27" s="1087"/>
      <c r="AA27" s="1088"/>
      <c r="AB27" s="1089" t="s">
        <v>402</v>
      </c>
      <c r="AC27" s="1090"/>
      <c r="AD27" s="1090"/>
      <c r="AE27" s="1091"/>
      <c r="AF27" s="1092"/>
      <c r="AG27" s="1093"/>
      <c r="AH27" s="1093"/>
      <c r="AI27" s="1093"/>
      <c r="AJ27" s="1094"/>
      <c r="AK27" s="1097"/>
      <c r="AL27" s="1098"/>
      <c r="AM27" s="1096"/>
      <c r="AN27" s="1096"/>
      <c r="AO27" s="94" t="s">
        <v>43</v>
      </c>
      <c r="AP27" s="1096"/>
      <c r="AQ27" s="1096"/>
      <c r="AR27" s="95" t="s">
        <v>44</v>
      </c>
      <c r="AS27" s="1096"/>
      <c r="AT27" s="1096"/>
      <c r="AU27" s="94" t="s">
        <v>153</v>
      </c>
      <c r="AV27" s="96"/>
      <c r="AW27" s="31"/>
      <c r="AX27" s="97"/>
      <c r="AY27" s="98"/>
      <c r="BL27" s="4"/>
      <c r="BM27"/>
    </row>
    <row r="28" spans="1:65" ht="4.5" customHeight="1">
      <c r="A28" s="60"/>
      <c r="B28" s="60"/>
      <c r="C28" s="60"/>
      <c r="D28" s="60"/>
      <c r="E28" s="60"/>
      <c r="F28" s="60"/>
      <c r="G28" s="60"/>
      <c r="H28" s="60"/>
      <c r="I28" s="60"/>
      <c r="J28" s="60"/>
      <c r="K28" s="60"/>
      <c r="L28" s="60"/>
      <c r="M28" s="60"/>
      <c r="N28" s="61"/>
      <c r="O28" s="61"/>
      <c r="P28" s="61"/>
      <c r="Q28" s="62"/>
      <c r="R28" s="62"/>
      <c r="S28" s="62"/>
      <c r="T28" s="62"/>
      <c r="U28" s="62"/>
      <c r="V28" s="62"/>
      <c r="W28" s="62"/>
      <c r="X28" s="62"/>
      <c r="Y28" s="62"/>
      <c r="Z28" s="62"/>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BL28" s="5"/>
      <c r="BM28"/>
    </row>
    <row r="29" spans="1:65" ht="9.9" customHeight="1">
      <c r="A29" s="60"/>
      <c r="B29" s="60"/>
      <c r="C29" s="60"/>
      <c r="D29" s="60"/>
      <c r="E29" s="60"/>
      <c r="F29" s="60"/>
      <c r="G29" s="60"/>
      <c r="H29" s="60"/>
      <c r="I29" s="60"/>
      <c r="J29" s="60"/>
      <c r="K29" s="60"/>
      <c r="L29" s="60"/>
      <c r="M29" s="60"/>
      <c r="N29" s="61"/>
      <c r="O29" s="61"/>
      <c r="P29" s="61"/>
      <c r="Q29" s="62"/>
      <c r="R29" s="62"/>
      <c r="S29" s="62"/>
      <c r="T29" s="62"/>
      <c r="U29" s="62"/>
      <c r="V29" s="62"/>
      <c r="W29" s="62"/>
      <c r="X29" s="62"/>
      <c r="Y29" s="62"/>
      <c r="Z29" s="62"/>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BL29" s="5"/>
      <c r="BM29"/>
    </row>
    <row r="30" spans="1:65" ht="8.1" customHeight="1">
      <c r="A30" s="23"/>
      <c r="B30" s="99"/>
      <c r="C30" s="99"/>
      <c r="D30" s="99"/>
      <c r="E30" s="99"/>
      <c r="F30" s="99"/>
      <c r="G30" s="99"/>
      <c r="H30" s="99"/>
      <c r="I30" s="99"/>
      <c r="J30" s="99"/>
      <c r="K30" s="99"/>
      <c r="L30" s="99"/>
      <c r="M30" s="944" t="s">
        <v>403</v>
      </c>
      <c r="N30" s="944"/>
      <c r="O30" s="944"/>
      <c r="P30" s="944"/>
      <c r="Q30" s="944"/>
      <c r="R30" s="944"/>
      <c r="S30" s="944"/>
      <c r="T30" s="944"/>
      <c r="U30" s="944"/>
      <c r="V30" s="944"/>
      <c r="W30" s="944"/>
      <c r="X30" s="944"/>
      <c r="Y30" s="944"/>
      <c r="Z30" s="944"/>
      <c r="AA30" s="944"/>
      <c r="AB30" s="944"/>
      <c r="AC30" s="944"/>
      <c r="AD30" s="944"/>
      <c r="AE30" s="944"/>
      <c r="AF30" s="944"/>
      <c r="AG30" s="944"/>
      <c r="AH30" s="944"/>
      <c r="AI30" s="99"/>
      <c r="AJ30" s="99"/>
      <c r="AK30" s="99"/>
      <c r="AL30" s="99"/>
      <c r="AM30" s="99"/>
      <c r="AN30" s="99"/>
      <c r="AO30" s="99"/>
      <c r="AP30" s="99"/>
      <c r="AQ30" s="99"/>
      <c r="AR30" s="99"/>
      <c r="AS30" s="99"/>
      <c r="AT30" s="99"/>
      <c r="AU30" s="99"/>
      <c r="AV30" s="99"/>
      <c r="AW30" s="100"/>
      <c r="AX30" s="100"/>
      <c r="AY30" s="100"/>
      <c r="BL30" s="4"/>
      <c r="BM30"/>
    </row>
    <row r="31" spans="1:65" ht="8.1" customHeight="1">
      <c r="A31" s="87"/>
      <c r="B31" s="87"/>
      <c r="C31" s="87"/>
      <c r="D31" s="87"/>
      <c r="E31" s="87"/>
      <c r="F31" s="87"/>
      <c r="G31" s="87"/>
      <c r="H31" s="87"/>
      <c r="I31" s="87"/>
      <c r="J31" s="87"/>
      <c r="K31" s="87"/>
      <c r="L31" s="87"/>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100"/>
      <c r="AJ31" s="48"/>
      <c r="AK31" s="48"/>
      <c r="AL31" s="48"/>
      <c r="AM31" s="48"/>
      <c r="AN31" s="48"/>
      <c r="AO31" s="48"/>
      <c r="AP31" s="48"/>
      <c r="AQ31" s="48"/>
      <c r="AR31" s="48"/>
      <c r="AS31" s="48"/>
      <c r="AT31" s="48"/>
      <c r="AU31" s="48"/>
      <c r="AV31" s="48"/>
      <c r="AW31" s="63"/>
      <c r="AX31" s="63"/>
      <c r="AY31" s="63"/>
      <c r="BL31" s="5"/>
      <c r="BM31"/>
    </row>
    <row r="32" spans="1:65" ht="9.9" customHeight="1">
      <c r="A32" s="2"/>
      <c r="BL32" s="4"/>
      <c r="BM32"/>
    </row>
    <row r="33" spans="1:65" ht="12" customHeight="1">
      <c r="A33" s="9" t="s">
        <v>404</v>
      </c>
      <c r="B33"/>
      <c r="C33" s="60"/>
      <c r="D33" s="60"/>
      <c r="E33" s="60"/>
      <c r="F33" s="60"/>
      <c r="G33" s="60"/>
      <c r="H33" s="60"/>
      <c r="I33" s="60"/>
      <c r="J33" s="60"/>
      <c r="K33" s="60"/>
      <c r="L33" s="60"/>
      <c r="M33" s="60"/>
      <c r="N33" s="61"/>
      <c r="O33" s="61"/>
      <c r="P33" s="61"/>
      <c r="Q33" s="62"/>
      <c r="R33" s="62"/>
      <c r="S33" s="62"/>
      <c r="T33" s="62"/>
      <c r="U33" s="62"/>
      <c r="V33" s="62"/>
      <c r="W33" s="62"/>
      <c r="X33" s="62"/>
      <c r="Y33" s="62"/>
      <c r="Z33" s="62"/>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BL33" s="5"/>
      <c r="BM33"/>
    </row>
    <row r="34" spans="1:65" ht="12" customHeight="1">
      <c r="A34" s="9" t="s">
        <v>405</v>
      </c>
      <c r="B34"/>
      <c r="BL34" s="4"/>
      <c r="BM34"/>
    </row>
    <row r="35" spans="1:65" ht="12" customHeight="1">
      <c r="A35" s="9" t="s">
        <v>406</v>
      </c>
      <c r="B35"/>
      <c r="C35" s="60"/>
      <c r="D35" s="60"/>
      <c r="E35" s="60"/>
      <c r="F35" s="60"/>
      <c r="G35" s="60"/>
      <c r="H35" s="60"/>
      <c r="I35" s="60"/>
      <c r="J35" s="60"/>
      <c r="K35" s="60"/>
      <c r="L35" s="60"/>
      <c r="M35" s="60"/>
      <c r="N35" s="61"/>
      <c r="O35" s="61"/>
      <c r="P35" s="61"/>
      <c r="Q35" s="62"/>
      <c r="R35" s="62"/>
      <c r="S35" s="62"/>
      <c r="T35" s="62"/>
      <c r="U35" s="62"/>
      <c r="V35" s="62"/>
      <c r="W35" s="62"/>
      <c r="X35" s="62"/>
      <c r="Y35" s="62"/>
      <c r="Z35" s="62"/>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BL35" s="5"/>
      <c r="BM35"/>
    </row>
    <row r="36" spans="1:65" ht="12" customHeight="1">
      <c r="A36" s="9" t="s">
        <v>407</v>
      </c>
      <c r="B36"/>
      <c r="BL36" s="4"/>
      <c r="BM36"/>
    </row>
    <row r="37" spans="1:65" ht="12" customHeight="1">
      <c r="A37" s="9" t="s">
        <v>408</v>
      </c>
      <c r="B37"/>
      <c r="C37" s="60"/>
      <c r="D37" s="60"/>
      <c r="E37" s="60"/>
      <c r="F37" s="60"/>
      <c r="G37" s="60"/>
      <c r="H37" s="60"/>
      <c r="I37" s="60"/>
      <c r="J37" s="60"/>
      <c r="K37" s="60"/>
      <c r="L37" s="60"/>
      <c r="M37" s="60"/>
      <c r="N37" s="61"/>
      <c r="O37" s="61"/>
      <c r="P37" s="61"/>
      <c r="Q37" s="62"/>
      <c r="R37" s="62"/>
      <c r="S37" s="62"/>
      <c r="T37" s="62"/>
      <c r="U37" s="62"/>
      <c r="V37" s="62"/>
      <c r="W37" s="62"/>
      <c r="X37" s="62"/>
      <c r="Y37" s="62"/>
      <c r="Z37" s="62"/>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BL37" s="5"/>
      <c r="BM37"/>
    </row>
    <row r="38" spans="1:65" ht="9.9" customHeight="1">
      <c r="A38" s="9"/>
      <c r="B38"/>
      <c r="C38" s="60"/>
      <c r="D38" s="60"/>
      <c r="E38" s="60"/>
      <c r="F38" s="60"/>
      <c r="G38" s="60"/>
      <c r="H38" s="60"/>
      <c r="I38" s="60"/>
      <c r="J38" s="60"/>
      <c r="K38" s="60"/>
      <c r="L38" s="60"/>
      <c r="M38" s="60"/>
      <c r="N38" s="61"/>
      <c r="O38" s="61"/>
      <c r="P38" s="61"/>
      <c r="Q38" s="62"/>
      <c r="R38" s="62"/>
      <c r="S38" s="62"/>
      <c r="T38" s="62"/>
      <c r="U38" s="62"/>
      <c r="V38" s="62"/>
      <c r="W38" s="62"/>
      <c r="X38" s="62"/>
      <c r="Y38" s="62"/>
      <c r="Z38" s="62"/>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BL38" s="5"/>
      <c r="BM38"/>
    </row>
    <row r="39" spans="1:65" ht="15" customHeight="1">
      <c r="A39" s="101" t="s">
        <v>409</v>
      </c>
      <c r="B39"/>
      <c r="C39" s="60"/>
      <c r="D39" s="60"/>
      <c r="E39" s="60"/>
      <c r="F39" s="60"/>
      <c r="G39" s="60"/>
      <c r="H39" s="60"/>
      <c r="I39" s="60"/>
      <c r="J39" s="60"/>
      <c r="K39" s="60"/>
      <c r="L39" s="60"/>
      <c r="M39" s="60"/>
      <c r="N39" s="61"/>
      <c r="O39" s="61"/>
      <c r="P39" s="61"/>
      <c r="Q39" s="62"/>
      <c r="R39" s="62"/>
      <c r="S39" s="62"/>
      <c r="T39" s="62"/>
      <c r="U39" s="62"/>
      <c r="V39" s="62"/>
      <c r="W39" s="62"/>
      <c r="X39" s="62"/>
      <c r="Y39" s="62"/>
      <c r="Z39" s="62"/>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BL39" s="5"/>
      <c r="BM39"/>
    </row>
    <row r="40" spans="1:65" ht="24" customHeight="1" thickBot="1">
      <c r="A40" s="997" t="s">
        <v>370</v>
      </c>
      <c r="B40" s="478"/>
      <c r="C40" s="1095" t="s">
        <v>371</v>
      </c>
      <c r="D40" s="1095"/>
      <c r="E40" s="1095"/>
      <c r="F40" s="1095"/>
      <c r="G40" s="1095"/>
      <c r="H40" s="1095"/>
      <c r="I40" s="1095"/>
      <c r="J40" s="1095"/>
      <c r="K40" s="1095"/>
      <c r="L40" s="1095"/>
      <c r="M40" s="1095"/>
      <c r="N40" s="1095"/>
      <c r="O40" s="1079" t="s">
        <v>372</v>
      </c>
      <c r="P40" s="1079"/>
      <c r="Q40" s="1079"/>
      <c r="R40" s="1079"/>
      <c r="S40" s="1074" t="s">
        <v>373</v>
      </c>
      <c r="T40" s="1075"/>
      <c r="U40" s="1075"/>
      <c r="V40" s="1075"/>
      <c r="W40" s="1075"/>
      <c r="X40" s="1076"/>
      <c r="Y40" s="997" t="s">
        <v>370</v>
      </c>
      <c r="Z40" s="478"/>
      <c r="AA40" s="1077" t="s">
        <v>371</v>
      </c>
      <c r="AB40" s="1078"/>
      <c r="AC40" s="1078"/>
      <c r="AD40" s="1078"/>
      <c r="AE40" s="1078"/>
      <c r="AF40" s="1078"/>
      <c r="AG40" s="1078"/>
      <c r="AH40" s="1078"/>
      <c r="AI40" s="1078"/>
      <c r="AJ40" s="1078"/>
      <c r="AK40" s="1078"/>
      <c r="AL40" s="1078"/>
      <c r="AM40" s="1079" t="s">
        <v>372</v>
      </c>
      <c r="AN40" s="1079"/>
      <c r="AO40" s="1079"/>
      <c r="AP40" s="1079"/>
      <c r="AQ40" s="1074" t="s">
        <v>373</v>
      </c>
      <c r="AR40" s="1075"/>
      <c r="AS40" s="1075"/>
      <c r="AT40" s="1075"/>
      <c r="AU40" s="1075"/>
      <c r="AV40" s="1076"/>
      <c r="AW40" s="102"/>
      <c r="AX40" s="103"/>
      <c r="AY40" s="103"/>
      <c r="BL40" s="5"/>
      <c r="BM40"/>
    </row>
    <row r="41" spans="1:65" ht="23.1" customHeight="1">
      <c r="A41" s="997">
        <v>1</v>
      </c>
      <c r="B41" s="998"/>
      <c r="C41" s="1029"/>
      <c r="D41" s="1030"/>
      <c r="E41" s="1030"/>
      <c r="F41" s="1030"/>
      <c r="G41" s="1030"/>
      <c r="H41" s="1030"/>
      <c r="I41" s="1030"/>
      <c r="J41" s="1030"/>
      <c r="K41" s="1030"/>
      <c r="L41" s="1030"/>
      <c r="M41" s="1030"/>
      <c r="N41" s="1031"/>
      <c r="O41" s="1032"/>
      <c r="P41" s="1033"/>
      <c r="Q41" s="1033"/>
      <c r="R41" s="1034"/>
      <c r="S41" s="1002"/>
      <c r="T41" s="1003"/>
      <c r="U41" s="1003"/>
      <c r="V41" s="1003"/>
      <c r="W41" s="1003"/>
      <c r="X41" s="1004"/>
      <c r="Y41" s="997">
        <v>6</v>
      </c>
      <c r="Z41" s="998"/>
      <c r="AA41" s="1035"/>
      <c r="AB41" s="1036"/>
      <c r="AC41" s="1036"/>
      <c r="AD41" s="1036"/>
      <c r="AE41" s="1036"/>
      <c r="AF41" s="1036"/>
      <c r="AG41" s="1036"/>
      <c r="AH41" s="1036"/>
      <c r="AI41" s="1036"/>
      <c r="AJ41" s="1036"/>
      <c r="AK41" s="1036"/>
      <c r="AL41" s="1037"/>
      <c r="AM41" s="1032"/>
      <c r="AN41" s="1033"/>
      <c r="AO41" s="1033"/>
      <c r="AP41" s="1034"/>
      <c r="AQ41" s="1005"/>
      <c r="AR41" s="1006"/>
      <c r="AS41" s="1006"/>
      <c r="AT41" s="1006"/>
      <c r="AU41" s="1006"/>
      <c r="AV41" s="1007"/>
      <c r="AW41" s="104"/>
      <c r="AX41" s="105"/>
      <c r="AY41" s="105"/>
      <c r="BL41" s="5"/>
      <c r="BM41"/>
    </row>
    <row r="42" spans="1:65" ht="23.1" customHeight="1">
      <c r="A42" s="997">
        <v>2</v>
      </c>
      <c r="B42" s="998"/>
      <c r="C42" s="999"/>
      <c r="D42" s="1000"/>
      <c r="E42" s="1000"/>
      <c r="F42" s="1000"/>
      <c r="G42" s="1000"/>
      <c r="H42" s="1000"/>
      <c r="I42" s="1000"/>
      <c r="J42" s="1000"/>
      <c r="K42" s="1000"/>
      <c r="L42" s="1000"/>
      <c r="M42" s="1000"/>
      <c r="N42" s="1001"/>
      <c r="O42" s="994"/>
      <c r="P42" s="995"/>
      <c r="Q42" s="995"/>
      <c r="R42" s="996"/>
      <c r="S42" s="1002"/>
      <c r="T42" s="1003"/>
      <c r="U42" s="1003"/>
      <c r="V42" s="1003"/>
      <c r="W42" s="1003"/>
      <c r="X42" s="1004"/>
      <c r="Y42" s="997">
        <v>7</v>
      </c>
      <c r="Z42" s="998"/>
      <c r="AA42" s="988"/>
      <c r="AB42" s="989"/>
      <c r="AC42" s="989"/>
      <c r="AD42" s="989"/>
      <c r="AE42" s="989"/>
      <c r="AF42" s="989"/>
      <c r="AG42" s="989"/>
      <c r="AH42" s="989"/>
      <c r="AI42" s="989"/>
      <c r="AJ42" s="989"/>
      <c r="AK42" s="989"/>
      <c r="AL42" s="990"/>
      <c r="AM42" s="994"/>
      <c r="AN42" s="995"/>
      <c r="AO42" s="995"/>
      <c r="AP42" s="996"/>
      <c r="AQ42" s="1005"/>
      <c r="AR42" s="1006"/>
      <c r="AS42" s="1006"/>
      <c r="AT42" s="1006"/>
      <c r="AU42" s="1006"/>
      <c r="AV42" s="1007"/>
      <c r="AW42" s="104"/>
      <c r="AX42" s="105"/>
      <c r="AY42" s="105"/>
      <c r="BL42" s="5"/>
      <c r="BM42"/>
    </row>
    <row r="43" spans="1:65" ht="23.1" customHeight="1">
      <c r="A43" s="997">
        <v>3</v>
      </c>
      <c r="B43" s="998"/>
      <c r="C43" s="999"/>
      <c r="D43" s="1000"/>
      <c r="E43" s="1000"/>
      <c r="F43" s="1000"/>
      <c r="G43" s="1000"/>
      <c r="H43" s="1000"/>
      <c r="I43" s="1000"/>
      <c r="J43" s="1000"/>
      <c r="K43" s="1000"/>
      <c r="L43" s="1000"/>
      <c r="M43" s="1000"/>
      <c r="N43" s="1001"/>
      <c r="O43" s="994"/>
      <c r="P43" s="995"/>
      <c r="Q43" s="995"/>
      <c r="R43" s="996"/>
      <c r="S43" s="1002"/>
      <c r="T43" s="1003"/>
      <c r="U43" s="1003"/>
      <c r="V43" s="1003"/>
      <c r="W43" s="1003"/>
      <c r="X43" s="1004"/>
      <c r="Y43" s="997">
        <v>8</v>
      </c>
      <c r="Z43" s="998"/>
      <c r="AA43" s="988"/>
      <c r="AB43" s="989"/>
      <c r="AC43" s="989"/>
      <c r="AD43" s="989"/>
      <c r="AE43" s="989"/>
      <c r="AF43" s="989"/>
      <c r="AG43" s="989"/>
      <c r="AH43" s="989"/>
      <c r="AI43" s="989"/>
      <c r="AJ43" s="989"/>
      <c r="AK43" s="989"/>
      <c r="AL43" s="990"/>
      <c r="AM43" s="994"/>
      <c r="AN43" s="995"/>
      <c r="AO43" s="995"/>
      <c r="AP43" s="996"/>
      <c r="AQ43" s="1005"/>
      <c r="AR43" s="1006"/>
      <c r="AS43" s="1006"/>
      <c r="AT43" s="1006"/>
      <c r="AU43" s="1006"/>
      <c r="AV43" s="1007"/>
      <c r="AW43" s="104"/>
      <c r="AX43" s="105"/>
      <c r="AY43" s="105"/>
      <c r="BL43" s="5"/>
      <c r="BM43"/>
    </row>
    <row r="44" spans="1:65" ht="23.1" customHeight="1">
      <c r="A44" s="997">
        <v>4</v>
      </c>
      <c r="B44" s="998"/>
      <c r="C44" s="999"/>
      <c r="D44" s="1000"/>
      <c r="E44" s="1000"/>
      <c r="F44" s="1000"/>
      <c r="G44" s="1000"/>
      <c r="H44" s="1000"/>
      <c r="I44" s="1000"/>
      <c r="J44" s="1000"/>
      <c r="K44" s="1000"/>
      <c r="L44" s="1000"/>
      <c r="M44" s="1000"/>
      <c r="N44" s="1001"/>
      <c r="O44" s="994"/>
      <c r="P44" s="995"/>
      <c r="Q44" s="995"/>
      <c r="R44" s="996"/>
      <c r="S44" s="1002"/>
      <c r="T44" s="1003"/>
      <c r="U44" s="1003"/>
      <c r="V44" s="1003"/>
      <c r="W44" s="1003"/>
      <c r="X44" s="1004"/>
      <c r="Y44" s="997">
        <v>9</v>
      </c>
      <c r="Z44" s="998"/>
      <c r="AA44" s="988"/>
      <c r="AB44" s="989"/>
      <c r="AC44" s="989"/>
      <c r="AD44" s="989"/>
      <c r="AE44" s="989"/>
      <c r="AF44" s="989"/>
      <c r="AG44" s="989"/>
      <c r="AH44" s="989"/>
      <c r="AI44" s="989"/>
      <c r="AJ44" s="989"/>
      <c r="AK44" s="989"/>
      <c r="AL44" s="990"/>
      <c r="AM44" s="994"/>
      <c r="AN44" s="995"/>
      <c r="AO44" s="995"/>
      <c r="AP44" s="996"/>
      <c r="AQ44" s="1005"/>
      <c r="AR44" s="1006"/>
      <c r="AS44" s="1006"/>
      <c r="AT44" s="1006"/>
      <c r="AU44" s="1006"/>
      <c r="AV44" s="1007"/>
      <c r="AW44" s="104"/>
      <c r="AX44" s="105"/>
      <c r="AY44" s="105"/>
      <c r="BL44" s="5"/>
      <c r="BM44"/>
    </row>
    <row r="45" spans="1:65" ht="23.1" customHeight="1" thickBot="1">
      <c r="A45" s="1015">
        <v>5</v>
      </c>
      <c r="B45" s="1016"/>
      <c r="C45" s="1017"/>
      <c r="D45" s="1018"/>
      <c r="E45" s="1018"/>
      <c r="F45" s="1018"/>
      <c r="G45" s="1018"/>
      <c r="H45" s="1018"/>
      <c r="I45" s="1018"/>
      <c r="J45" s="1018"/>
      <c r="K45" s="1018"/>
      <c r="L45" s="1018"/>
      <c r="M45" s="1018"/>
      <c r="N45" s="1019"/>
      <c r="O45" s="1020"/>
      <c r="P45" s="1021"/>
      <c r="Q45" s="1021"/>
      <c r="R45" s="1022"/>
      <c r="S45" s="1023"/>
      <c r="T45" s="1024"/>
      <c r="U45" s="1024"/>
      <c r="V45" s="1024"/>
      <c r="W45" s="1024"/>
      <c r="X45" s="1025"/>
      <c r="Y45" s="1015">
        <v>10</v>
      </c>
      <c r="Z45" s="1016"/>
      <c r="AA45" s="991"/>
      <c r="AB45" s="992"/>
      <c r="AC45" s="992"/>
      <c r="AD45" s="992"/>
      <c r="AE45" s="992"/>
      <c r="AF45" s="992"/>
      <c r="AG45" s="992"/>
      <c r="AH45" s="992"/>
      <c r="AI45" s="992"/>
      <c r="AJ45" s="992"/>
      <c r="AK45" s="992"/>
      <c r="AL45" s="993"/>
      <c r="AM45" s="1020"/>
      <c r="AN45" s="1021"/>
      <c r="AO45" s="1021"/>
      <c r="AP45" s="1022"/>
      <c r="AQ45" s="1026"/>
      <c r="AR45" s="1027"/>
      <c r="AS45" s="1027"/>
      <c r="AT45" s="1027"/>
      <c r="AU45" s="1027"/>
      <c r="AV45" s="1028"/>
      <c r="AW45" s="104"/>
      <c r="AX45" s="105"/>
      <c r="AY45" s="105"/>
      <c r="BL45" s="4"/>
      <c r="BM45"/>
    </row>
    <row r="46" spans="1:65" ht="24" customHeight="1" thickTop="1" thickBot="1">
      <c r="A46" s="942" t="s">
        <v>410</v>
      </c>
      <c r="B46" s="943"/>
      <c r="C46" s="943"/>
      <c r="D46" s="943"/>
      <c r="E46" s="943"/>
      <c r="F46" s="943"/>
      <c r="G46" s="943"/>
      <c r="H46" s="943"/>
      <c r="I46" s="943"/>
      <c r="J46" s="943"/>
      <c r="K46" s="943"/>
      <c r="L46" s="943"/>
      <c r="M46" s="943"/>
      <c r="N46" s="943"/>
      <c r="O46" s="943"/>
      <c r="P46" s="943"/>
      <c r="Q46" s="943"/>
      <c r="R46" s="943"/>
      <c r="S46" s="943"/>
      <c r="T46" s="943"/>
      <c r="U46" s="943"/>
      <c r="V46" s="943"/>
      <c r="W46" s="943"/>
      <c r="X46" s="943"/>
      <c r="Y46" s="943"/>
      <c r="Z46" s="943"/>
      <c r="AA46" s="943"/>
      <c r="AB46" s="943"/>
      <c r="AC46" s="943"/>
      <c r="AD46" s="943"/>
      <c r="AE46" s="943"/>
      <c r="AF46" s="943"/>
      <c r="AG46" s="943"/>
      <c r="AH46" s="943"/>
      <c r="AI46" s="943"/>
      <c r="AJ46" s="943"/>
      <c r="AK46" s="943"/>
      <c r="AL46" s="943"/>
      <c r="AM46" s="1008" t="str">
        <f>IF(SUM(O41:R45)+SUM(AM41:AP45)=0,"",SUM(O41:R45)+SUM(AM41:AP45))</f>
        <v/>
      </c>
      <c r="AN46" s="1009"/>
      <c r="AO46" s="1009"/>
      <c r="AP46" s="1010"/>
      <c r="AQ46" s="1011"/>
      <c r="AR46" s="1012"/>
      <c r="AS46" s="1012"/>
      <c r="AT46" s="1012"/>
      <c r="AU46" s="1012"/>
      <c r="AV46" s="1013"/>
      <c r="AW46" s="106"/>
      <c r="AX46" s="1"/>
      <c r="AY46" s="1"/>
      <c r="BL46" s="4"/>
      <c r="BM46"/>
    </row>
    <row r="47" spans="1:65" ht="9.9" customHeight="1">
      <c r="A47" s="60"/>
      <c r="B47" s="60"/>
      <c r="C47" s="60"/>
      <c r="D47" s="60"/>
      <c r="E47" s="60"/>
      <c r="F47" s="60"/>
      <c r="G47" s="60"/>
      <c r="H47" s="60"/>
      <c r="I47" s="60"/>
      <c r="J47" s="60"/>
      <c r="K47" s="60"/>
      <c r="L47" s="60"/>
      <c r="M47" s="60"/>
      <c r="N47" s="61"/>
      <c r="O47" s="61"/>
      <c r="P47" s="61"/>
      <c r="Q47" s="62"/>
      <c r="R47" s="62"/>
      <c r="S47" s="62"/>
      <c r="T47" s="62"/>
      <c r="U47" s="62"/>
      <c r="V47" s="62"/>
      <c r="W47" s="62"/>
      <c r="X47" s="62"/>
      <c r="Y47" s="62"/>
      <c r="Z47" s="62"/>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BL47" s="5"/>
      <c r="BM47"/>
    </row>
    <row r="48" spans="1:65" ht="13.5" customHeight="1">
      <c r="B48" s="1"/>
      <c r="C48" s="1"/>
      <c r="D48" s="1"/>
      <c r="E48" s="1"/>
      <c r="F48" s="1"/>
      <c r="G48" s="1"/>
      <c r="L48" s="14" t="s">
        <v>42</v>
      </c>
      <c r="M48" s="7"/>
      <c r="N48" s="7"/>
      <c r="O48" s="7"/>
      <c r="P48" s="7"/>
      <c r="Q48" s="7"/>
      <c r="R48" s="7"/>
      <c r="S48" s="7"/>
      <c r="T48" s="7"/>
      <c r="U48" s="7"/>
      <c r="V48" s="7"/>
      <c r="W48" s="7"/>
      <c r="X48" s="7"/>
      <c r="Y48" s="7"/>
      <c r="Z48" s="7"/>
      <c r="AA48" s="1014" t="s">
        <v>375</v>
      </c>
      <c r="AB48" s="1014"/>
      <c r="AC48" s="1014"/>
      <c r="AD48" s="1014"/>
      <c r="AE48" s="1014"/>
      <c r="AF48" s="1014"/>
      <c r="AG48" s="1014"/>
      <c r="AH48" s="1014"/>
      <c r="AI48" s="1014"/>
      <c r="AJ48" s="1014"/>
      <c r="AK48" s="1014"/>
      <c r="AL48" s="1014"/>
      <c r="AM48" s="1014"/>
      <c r="AN48" s="1014"/>
      <c r="AO48" s="1014"/>
      <c r="AP48" s="1014"/>
      <c r="AQ48" s="1014"/>
      <c r="AR48" s="1014"/>
      <c r="AS48" s="1014"/>
      <c r="AT48" s="1014"/>
      <c r="AU48" s="1014"/>
      <c r="AV48" s="1014"/>
      <c r="AW48" s="107"/>
      <c r="AX48" s="107"/>
      <c r="AY48" s="107"/>
      <c r="AZ48" s="5"/>
      <c r="BA48" s="26"/>
      <c r="BB48" s="26"/>
      <c r="BC48" s="5"/>
      <c r="BD48" s="26"/>
      <c r="BE48" s="26"/>
      <c r="BF48" s="5"/>
      <c r="BG48" s="4"/>
      <c r="BH48"/>
      <c r="BI48"/>
      <c r="BJ48"/>
      <c r="BK48"/>
      <c r="BL48"/>
      <c r="BM48"/>
    </row>
    <row r="49" spans="1:65" ht="24" customHeight="1">
      <c r="A49" s="500" t="s">
        <v>47</v>
      </c>
      <c r="B49" s="501"/>
      <c r="C49" s="501"/>
      <c r="D49" s="502"/>
      <c r="E49" s="945"/>
      <c r="F49" s="946"/>
      <c r="G49" s="946"/>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59" t="s">
        <v>48</v>
      </c>
      <c r="AF49" s="960"/>
      <c r="AG49" s="960"/>
      <c r="AH49" s="961"/>
      <c r="AI49" s="945"/>
      <c r="AJ49" s="946"/>
      <c r="AK49" s="946"/>
      <c r="AL49" s="946"/>
      <c r="AM49" s="946"/>
      <c r="AN49" s="946"/>
      <c r="AO49" s="946"/>
      <c r="AP49" s="946"/>
      <c r="AQ49" s="946"/>
      <c r="AR49" s="946"/>
      <c r="AS49" s="946"/>
      <c r="AT49" s="946"/>
      <c r="AU49" s="946"/>
      <c r="AV49" s="947"/>
      <c r="AW49" s="108"/>
      <c r="AX49" s="100"/>
      <c r="AY49" s="100"/>
      <c r="AZ49" s="424"/>
      <c r="BA49" s="424"/>
      <c r="BB49" s="424"/>
      <c r="BC49" s="424"/>
      <c r="BD49" s="424"/>
      <c r="BE49" s="424"/>
      <c r="BF49" s="424"/>
      <c r="BG49" s="424"/>
      <c r="BH49" s="4"/>
      <c r="BI49"/>
      <c r="BJ49"/>
      <c r="BK49"/>
      <c r="BL49"/>
      <c r="BM49"/>
    </row>
    <row r="50" spans="1:65" ht="12" customHeight="1">
      <c r="A50" s="500" t="s">
        <v>51</v>
      </c>
      <c r="B50" s="501"/>
      <c r="C50" s="501"/>
      <c r="D50" s="502"/>
      <c r="E50" s="979" t="s">
        <v>52</v>
      </c>
      <c r="F50" s="980"/>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1"/>
      <c r="AE50" s="500" t="s">
        <v>53</v>
      </c>
      <c r="AF50" s="501"/>
      <c r="AG50" s="501"/>
      <c r="AH50" s="502"/>
      <c r="AI50" s="945"/>
      <c r="AJ50" s="946"/>
      <c r="AK50" s="946"/>
      <c r="AL50" s="946"/>
      <c r="AM50" s="946"/>
      <c r="AN50" s="946"/>
      <c r="AO50" s="946"/>
      <c r="AP50" s="946"/>
      <c r="AQ50" s="946"/>
      <c r="AR50" s="946"/>
      <c r="AS50" s="946"/>
      <c r="AT50" s="946"/>
      <c r="AU50" s="946"/>
      <c r="AV50" s="947"/>
      <c r="AW50" s="108"/>
      <c r="AX50" s="100"/>
      <c r="AY50" s="100"/>
      <c r="AZ50" s="424"/>
      <c r="BA50" s="424"/>
      <c r="BB50" s="424"/>
      <c r="BC50" s="424"/>
      <c r="BD50" s="424"/>
      <c r="BE50" s="424"/>
      <c r="BF50" s="424"/>
      <c r="BG50" s="4"/>
      <c r="BH50"/>
      <c r="BI50"/>
      <c r="BJ50"/>
      <c r="BK50"/>
      <c r="BL50"/>
      <c r="BM50"/>
    </row>
    <row r="51" spans="1:65" ht="12" customHeight="1">
      <c r="A51" s="541"/>
      <c r="B51" s="542"/>
      <c r="C51" s="542"/>
      <c r="D51" s="543"/>
      <c r="E51" s="982"/>
      <c r="F51" s="983"/>
      <c r="G51" s="983"/>
      <c r="H51" s="983"/>
      <c r="I51" s="983"/>
      <c r="J51" s="983"/>
      <c r="K51" s="983"/>
      <c r="L51" s="983"/>
      <c r="M51" s="983"/>
      <c r="N51" s="983"/>
      <c r="O51" s="983"/>
      <c r="P51" s="983"/>
      <c r="Q51" s="983"/>
      <c r="R51" s="983"/>
      <c r="S51" s="983"/>
      <c r="T51" s="983"/>
      <c r="U51" s="983"/>
      <c r="V51" s="983"/>
      <c r="W51" s="983"/>
      <c r="X51" s="983"/>
      <c r="Y51" s="983"/>
      <c r="Z51" s="983"/>
      <c r="AA51" s="983"/>
      <c r="AB51" s="983"/>
      <c r="AC51" s="983"/>
      <c r="AD51" s="984"/>
      <c r="AE51" s="503"/>
      <c r="AF51" s="504"/>
      <c r="AG51" s="504"/>
      <c r="AH51" s="505"/>
      <c r="AI51" s="945"/>
      <c r="AJ51" s="946"/>
      <c r="AK51" s="946"/>
      <c r="AL51" s="946"/>
      <c r="AM51" s="946"/>
      <c r="AN51" s="946"/>
      <c r="AO51" s="946"/>
      <c r="AP51" s="946"/>
      <c r="AQ51" s="946"/>
      <c r="AR51" s="946"/>
      <c r="AS51" s="946"/>
      <c r="AT51" s="946"/>
      <c r="AU51" s="946"/>
      <c r="AV51" s="947"/>
      <c r="AW51" s="108"/>
      <c r="AX51" s="100"/>
      <c r="AY51" s="100"/>
      <c r="AZ51" s="424"/>
      <c r="BA51" s="424"/>
      <c r="BB51" s="424"/>
      <c r="BC51" s="424"/>
      <c r="BD51" s="424"/>
      <c r="BE51" s="424"/>
      <c r="BF51" s="424"/>
      <c r="BG51" s="4"/>
      <c r="BH51"/>
      <c r="BI51"/>
      <c r="BJ51"/>
      <c r="BK51"/>
      <c r="BL51"/>
      <c r="BM51"/>
    </row>
    <row r="52" spans="1:65" ht="12" customHeight="1">
      <c r="A52" s="541"/>
      <c r="B52" s="542"/>
      <c r="C52" s="542"/>
      <c r="D52" s="543"/>
      <c r="E52" s="982"/>
      <c r="F52" s="983"/>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4"/>
      <c r="AE52" s="500" t="s">
        <v>56</v>
      </c>
      <c r="AF52" s="501"/>
      <c r="AG52" s="501"/>
      <c r="AH52" s="502"/>
      <c r="AI52" s="945"/>
      <c r="AJ52" s="946"/>
      <c r="AK52" s="946"/>
      <c r="AL52" s="946"/>
      <c r="AM52" s="946"/>
      <c r="AN52" s="946"/>
      <c r="AO52" s="946"/>
      <c r="AP52" s="946"/>
      <c r="AQ52" s="946"/>
      <c r="AR52" s="946"/>
      <c r="AS52" s="946"/>
      <c r="AT52" s="946"/>
      <c r="AU52" s="946"/>
      <c r="AV52" s="947"/>
      <c r="AW52" s="108"/>
      <c r="AX52" s="100"/>
      <c r="AY52" s="100"/>
      <c r="AZ52" s="29"/>
      <c r="BA52" s="29"/>
      <c r="BB52" s="29"/>
      <c r="BC52" s="29"/>
      <c r="BD52" s="29"/>
      <c r="BE52" s="29"/>
      <c r="BF52" s="29"/>
      <c r="BG52" s="4"/>
      <c r="BH52"/>
      <c r="BI52"/>
      <c r="BJ52"/>
      <c r="BK52"/>
      <c r="BL52"/>
      <c r="BM52"/>
    </row>
    <row r="53" spans="1:65" ht="12" customHeight="1">
      <c r="A53" s="503"/>
      <c r="B53" s="504"/>
      <c r="C53" s="504"/>
      <c r="D53" s="505"/>
      <c r="E53" s="985"/>
      <c r="F53" s="986"/>
      <c r="G53" s="986"/>
      <c r="H53" s="986"/>
      <c r="I53" s="986"/>
      <c r="J53" s="986"/>
      <c r="K53" s="986"/>
      <c r="L53" s="986"/>
      <c r="M53" s="986"/>
      <c r="N53" s="986"/>
      <c r="O53" s="986"/>
      <c r="P53" s="986"/>
      <c r="Q53" s="986"/>
      <c r="R53" s="986"/>
      <c r="S53" s="986"/>
      <c r="T53" s="986"/>
      <c r="U53" s="986"/>
      <c r="V53" s="986"/>
      <c r="W53" s="986"/>
      <c r="X53" s="986"/>
      <c r="Y53" s="986"/>
      <c r="Z53" s="986"/>
      <c r="AA53" s="986"/>
      <c r="AB53" s="986"/>
      <c r="AC53" s="986"/>
      <c r="AD53" s="987"/>
      <c r="AE53" s="503"/>
      <c r="AF53" s="504"/>
      <c r="AG53" s="504"/>
      <c r="AH53" s="505"/>
      <c r="AI53" s="945"/>
      <c r="AJ53" s="946"/>
      <c r="AK53" s="946"/>
      <c r="AL53" s="946"/>
      <c r="AM53" s="946"/>
      <c r="AN53" s="946"/>
      <c r="AO53" s="946"/>
      <c r="AP53" s="946"/>
      <c r="AQ53" s="946"/>
      <c r="AR53" s="946"/>
      <c r="AS53" s="946"/>
      <c r="AT53" s="946"/>
      <c r="AU53" s="946"/>
      <c r="AV53" s="947"/>
      <c r="AW53" s="108"/>
      <c r="AX53" s="100"/>
      <c r="AY53" s="100"/>
      <c r="AZ53" s="29"/>
      <c r="BA53" s="29"/>
      <c r="BB53" s="29"/>
      <c r="BC53" s="29"/>
      <c r="BD53" s="29"/>
      <c r="BE53" s="29"/>
      <c r="BF53" s="29"/>
      <c r="BG53" s="4"/>
      <c r="BH53"/>
      <c r="BI53"/>
      <c r="BJ53"/>
      <c r="BK53"/>
      <c r="BL53"/>
      <c r="BM53"/>
    </row>
    <row r="54" spans="1:65" ht="24" customHeight="1">
      <c r="A54" s="959" t="s">
        <v>59</v>
      </c>
      <c r="B54" s="960"/>
      <c r="C54" s="960"/>
      <c r="D54" s="961"/>
      <c r="E54" s="945"/>
      <c r="F54" s="946"/>
      <c r="G54" s="946"/>
      <c r="H54" s="946"/>
      <c r="I54" s="946"/>
      <c r="J54" s="946"/>
      <c r="K54" s="946"/>
      <c r="L54" s="946"/>
      <c r="M54" s="946"/>
      <c r="N54" s="946"/>
      <c r="O54" s="946"/>
      <c r="P54" s="946"/>
      <c r="Q54" s="946"/>
      <c r="R54" s="946"/>
      <c r="S54" s="946"/>
      <c r="T54" s="946"/>
      <c r="U54" s="946"/>
      <c r="V54" s="946"/>
      <c r="W54" s="946"/>
      <c r="X54" s="946"/>
      <c r="Y54" s="946"/>
      <c r="Z54" s="946"/>
      <c r="AA54" s="946"/>
      <c r="AB54" s="946"/>
      <c r="AC54" s="946"/>
      <c r="AD54" s="947"/>
      <c r="AE54" s="959" t="s">
        <v>60</v>
      </c>
      <c r="AF54" s="960"/>
      <c r="AG54" s="960"/>
      <c r="AH54" s="961"/>
      <c r="AI54" s="945"/>
      <c r="AJ54" s="946"/>
      <c r="AK54" s="946"/>
      <c r="AL54" s="946"/>
      <c r="AM54" s="946"/>
      <c r="AN54" s="946"/>
      <c r="AO54" s="946"/>
      <c r="AP54" s="946"/>
      <c r="AQ54" s="946"/>
      <c r="AR54" s="946"/>
      <c r="AS54" s="946"/>
      <c r="AT54" s="946"/>
      <c r="AU54" s="946"/>
      <c r="AV54" s="947"/>
      <c r="AW54" s="108"/>
      <c r="AX54" s="100"/>
      <c r="AY54" s="100"/>
      <c r="AZ54" s="29"/>
      <c r="BA54" s="29"/>
      <c r="BB54" s="29"/>
      <c r="BC54" s="29"/>
      <c r="BD54" s="29"/>
      <c r="BE54" s="29"/>
      <c r="BF54" s="29"/>
      <c r="BG54" s="4"/>
      <c r="BH54"/>
      <c r="BI54"/>
      <c r="BJ54"/>
      <c r="BK54"/>
      <c r="BL54"/>
      <c r="BM54"/>
    </row>
    <row r="55" spans="1:65" ht="13.5" customHeight="1">
      <c r="A55" s="969" t="s">
        <v>376</v>
      </c>
      <c r="B55" s="969"/>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70" t="s">
        <v>377</v>
      </c>
      <c r="AE55" s="970"/>
      <c r="AF55" s="109" t="s">
        <v>378</v>
      </c>
      <c r="AG55" s="970" t="s">
        <v>379</v>
      </c>
      <c r="AH55" s="970"/>
      <c r="AI55" s="5" t="s">
        <v>380</v>
      </c>
      <c r="AJ55" s="5"/>
      <c r="AK55" s="5"/>
      <c r="AL55" s="5"/>
      <c r="AM55" s="5"/>
      <c r="AO55" s="5"/>
      <c r="AP55" s="5"/>
      <c r="AQ55" s="5"/>
      <c r="AR55" s="5"/>
      <c r="AS55" s="5"/>
      <c r="AT55" s="5"/>
      <c r="AU55" s="5"/>
      <c r="AV55" s="5"/>
      <c r="AW55" s="5"/>
      <c r="AX55" s="5"/>
      <c r="AY55" s="5"/>
      <c r="AZ55" s="5"/>
      <c r="BA55" s="5"/>
      <c r="BB55" s="5"/>
      <c r="BC55" s="5"/>
      <c r="BD55" s="5"/>
      <c r="BE55" s="5"/>
      <c r="BF55" s="5"/>
      <c r="BG55" s="4"/>
      <c r="BH55"/>
      <c r="BI55"/>
      <c r="BJ55"/>
      <c r="BK55"/>
      <c r="BL55"/>
      <c r="BM55"/>
    </row>
    <row r="56" spans="1:65" ht="12.75" customHeight="1">
      <c r="A56" s="500" t="s">
        <v>66</v>
      </c>
      <c r="B56" s="501"/>
      <c r="C56" s="501"/>
      <c r="D56" s="502"/>
      <c r="E56" s="953"/>
      <c r="F56" s="953"/>
      <c r="G56" s="953"/>
      <c r="H56" s="953"/>
      <c r="I56" s="953"/>
      <c r="J56" s="953"/>
      <c r="K56" s="953"/>
      <c r="L56" s="953"/>
      <c r="M56" s="953"/>
      <c r="N56" s="953"/>
      <c r="O56" s="953"/>
      <c r="P56" s="953"/>
      <c r="Q56" s="953"/>
      <c r="R56" s="953"/>
      <c r="S56" s="953"/>
      <c r="T56" s="953"/>
      <c r="U56" s="953"/>
      <c r="V56" s="953"/>
      <c r="W56" s="953"/>
      <c r="X56" s="953"/>
      <c r="Y56" s="953"/>
      <c r="Z56" s="953"/>
      <c r="AA56" s="953"/>
      <c r="AB56" s="953"/>
      <c r="AC56" s="953"/>
      <c r="AD56" s="954"/>
      <c r="AE56" s="500" t="s">
        <v>53</v>
      </c>
      <c r="AF56" s="501"/>
      <c r="AG56" s="501"/>
      <c r="AH56" s="502"/>
      <c r="AI56" s="945"/>
      <c r="AJ56" s="946"/>
      <c r="AK56" s="946"/>
      <c r="AL56" s="946"/>
      <c r="AM56" s="946"/>
      <c r="AN56" s="946"/>
      <c r="AO56" s="946"/>
      <c r="AP56" s="946"/>
      <c r="AQ56" s="946"/>
      <c r="AR56" s="946"/>
      <c r="AS56" s="946"/>
      <c r="AT56" s="946"/>
      <c r="AU56" s="946"/>
      <c r="AV56" s="947"/>
      <c r="AW56" s="108"/>
      <c r="AX56" s="100"/>
      <c r="AY56" s="100"/>
      <c r="AZ56" s="424"/>
      <c r="BA56" s="424"/>
      <c r="BB56" s="424"/>
      <c r="BC56" s="424"/>
      <c r="BD56" s="424"/>
      <c r="BE56" s="424"/>
      <c r="BF56" s="424"/>
      <c r="BG56" s="4"/>
      <c r="BH56"/>
      <c r="BI56"/>
      <c r="BJ56"/>
      <c r="BK56"/>
      <c r="BL56"/>
      <c r="BM56"/>
    </row>
    <row r="57" spans="1:65" ht="12.75" customHeight="1">
      <c r="A57" s="503" t="s">
        <v>67</v>
      </c>
      <c r="B57" s="504"/>
      <c r="C57" s="504"/>
      <c r="D57" s="505"/>
      <c r="E57" s="955"/>
      <c r="F57" s="955"/>
      <c r="G57" s="955"/>
      <c r="H57" s="955"/>
      <c r="I57" s="955"/>
      <c r="J57" s="955"/>
      <c r="K57" s="955"/>
      <c r="L57" s="955"/>
      <c r="M57" s="955"/>
      <c r="N57" s="955"/>
      <c r="O57" s="955"/>
      <c r="P57" s="955"/>
      <c r="Q57" s="955"/>
      <c r="R57" s="955"/>
      <c r="S57" s="955"/>
      <c r="T57" s="955"/>
      <c r="U57" s="955"/>
      <c r="V57" s="955"/>
      <c r="W57" s="955"/>
      <c r="X57" s="955"/>
      <c r="Y57" s="955"/>
      <c r="Z57" s="955"/>
      <c r="AA57" s="955"/>
      <c r="AB57" s="955"/>
      <c r="AC57" s="955"/>
      <c r="AD57" s="956"/>
      <c r="AE57" s="503"/>
      <c r="AF57" s="504"/>
      <c r="AG57" s="504"/>
      <c r="AH57" s="505"/>
      <c r="AI57" s="945"/>
      <c r="AJ57" s="946"/>
      <c r="AK57" s="946"/>
      <c r="AL57" s="946"/>
      <c r="AM57" s="946"/>
      <c r="AN57" s="946"/>
      <c r="AO57" s="946"/>
      <c r="AP57" s="946"/>
      <c r="AQ57" s="946"/>
      <c r="AR57" s="946"/>
      <c r="AS57" s="946"/>
      <c r="AT57" s="946"/>
      <c r="AU57" s="946"/>
      <c r="AV57" s="947"/>
      <c r="AW57" s="108"/>
      <c r="AX57" s="100"/>
      <c r="AY57" s="100"/>
      <c r="AZ57" s="424"/>
      <c r="BA57" s="424"/>
      <c r="BB57" s="424"/>
      <c r="BC57" s="424"/>
      <c r="BD57" s="424"/>
      <c r="BE57" s="424"/>
      <c r="BF57" s="424"/>
      <c r="BG57" s="4"/>
      <c r="BH57"/>
      <c r="BI57"/>
      <c r="BJ57"/>
      <c r="BK57"/>
      <c r="BL57"/>
      <c r="BM57"/>
    </row>
    <row r="58" spans="1:65" ht="12" customHeight="1">
      <c r="A58" s="500" t="s">
        <v>51</v>
      </c>
      <c r="B58" s="501"/>
      <c r="C58" s="501"/>
      <c r="D58" s="502"/>
      <c r="E58" s="957" t="s">
        <v>52</v>
      </c>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8"/>
      <c r="AE58" s="500" t="s">
        <v>56</v>
      </c>
      <c r="AF58" s="501"/>
      <c r="AG58" s="501"/>
      <c r="AH58" s="502"/>
      <c r="AI58" s="945"/>
      <c r="AJ58" s="946"/>
      <c r="AK58" s="946"/>
      <c r="AL58" s="946"/>
      <c r="AM58" s="946"/>
      <c r="AN58" s="946"/>
      <c r="AO58" s="946"/>
      <c r="AP58" s="946"/>
      <c r="AQ58" s="946"/>
      <c r="AR58" s="946"/>
      <c r="AS58" s="946"/>
      <c r="AT58" s="946"/>
      <c r="AU58" s="946"/>
      <c r="AV58" s="947"/>
      <c r="AW58" s="108"/>
      <c r="AX58" s="100"/>
      <c r="AY58" s="100"/>
      <c r="AZ58" s="424"/>
      <c r="BA58" s="424"/>
      <c r="BB58" s="424"/>
      <c r="BC58" s="424"/>
      <c r="BD58" s="424"/>
      <c r="BE58" s="424"/>
      <c r="BF58" s="424"/>
      <c r="BG58" s="4"/>
      <c r="BH58"/>
      <c r="BI58"/>
      <c r="BJ58"/>
      <c r="BK58"/>
      <c r="BL58"/>
      <c r="BM58"/>
    </row>
    <row r="59" spans="1:65" ht="12" customHeight="1">
      <c r="A59" s="541"/>
      <c r="B59" s="542"/>
      <c r="C59" s="542"/>
      <c r="D59" s="543"/>
      <c r="E59" s="962"/>
      <c r="F59" s="962"/>
      <c r="G59" s="962"/>
      <c r="H59" s="962"/>
      <c r="I59" s="962"/>
      <c r="J59" s="962"/>
      <c r="K59" s="962"/>
      <c r="L59" s="962"/>
      <c r="M59" s="962"/>
      <c r="N59" s="962"/>
      <c r="O59" s="962"/>
      <c r="P59" s="962"/>
      <c r="Q59" s="962"/>
      <c r="R59" s="962"/>
      <c r="S59" s="962"/>
      <c r="T59" s="962"/>
      <c r="U59" s="962"/>
      <c r="V59" s="962"/>
      <c r="W59" s="962"/>
      <c r="X59" s="962"/>
      <c r="Y59" s="962"/>
      <c r="Z59" s="962"/>
      <c r="AA59" s="962"/>
      <c r="AB59" s="962"/>
      <c r="AC59" s="962"/>
      <c r="AD59" s="963"/>
      <c r="AE59" s="503"/>
      <c r="AF59" s="504"/>
      <c r="AG59" s="504"/>
      <c r="AH59" s="505"/>
      <c r="AI59" s="945"/>
      <c r="AJ59" s="946"/>
      <c r="AK59" s="946"/>
      <c r="AL59" s="946"/>
      <c r="AM59" s="946"/>
      <c r="AN59" s="946"/>
      <c r="AO59" s="946"/>
      <c r="AP59" s="946"/>
      <c r="AQ59" s="946"/>
      <c r="AR59" s="946"/>
      <c r="AS59" s="946"/>
      <c r="AT59" s="946"/>
      <c r="AU59" s="946"/>
      <c r="AV59" s="947"/>
      <c r="AW59" s="108"/>
      <c r="AX59" s="100"/>
      <c r="AY59" s="100"/>
      <c r="AZ59" s="424"/>
      <c r="BA59" s="424"/>
      <c r="BB59" s="424"/>
      <c r="BC59" s="424"/>
      <c r="BD59" s="424"/>
      <c r="BE59" s="424"/>
      <c r="BF59" s="424"/>
      <c r="BG59" s="4"/>
      <c r="BH59"/>
      <c r="BI59"/>
      <c r="BJ59"/>
      <c r="BK59"/>
      <c r="BL59"/>
      <c r="BM59"/>
    </row>
    <row r="60" spans="1:65" ht="12" customHeight="1">
      <c r="A60" s="541"/>
      <c r="B60" s="542"/>
      <c r="C60" s="542"/>
      <c r="D60" s="543"/>
      <c r="E60" s="962"/>
      <c r="F60" s="962"/>
      <c r="G60" s="962"/>
      <c r="H60" s="962"/>
      <c r="I60" s="962"/>
      <c r="J60" s="962"/>
      <c r="K60" s="962"/>
      <c r="L60" s="962"/>
      <c r="M60" s="962"/>
      <c r="N60" s="962"/>
      <c r="O60" s="962"/>
      <c r="P60" s="962"/>
      <c r="Q60" s="962"/>
      <c r="R60" s="962"/>
      <c r="S60" s="962"/>
      <c r="T60" s="962"/>
      <c r="U60" s="962"/>
      <c r="V60" s="962"/>
      <c r="W60" s="962"/>
      <c r="X60" s="962"/>
      <c r="Y60" s="962"/>
      <c r="Z60" s="962"/>
      <c r="AA60" s="962"/>
      <c r="AB60" s="962"/>
      <c r="AC60" s="962"/>
      <c r="AD60" s="963"/>
      <c r="AE60" s="500" t="s">
        <v>60</v>
      </c>
      <c r="AF60" s="501"/>
      <c r="AG60" s="501"/>
      <c r="AH60" s="502"/>
      <c r="AI60" s="945"/>
      <c r="AJ60" s="946"/>
      <c r="AK60" s="946"/>
      <c r="AL60" s="946"/>
      <c r="AM60" s="946"/>
      <c r="AN60" s="946"/>
      <c r="AO60" s="946"/>
      <c r="AP60" s="946"/>
      <c r="AQ60" s="946"/>
      <c r="AR60" s="946"/>
      <c r="AS60" s="946"/>
      <c r="AT60" s="946"/>
      <c r="AU60" s="946"/>
      <c r="AV60" s="947"/>
      <c r="AW60" s="108"/>
      <c r="AX60" s="100"/>
      <c r="AY60" s="100"/>
      <c r="AZ60" s="424"/>
      <c r="BA60" s="424"/>
      <c r="BB60" s="424"/>
      <c r="BC60" s="424"/>
      <c r="BD60" s="424"/>
      <c r="BE60" s="424"/>
      <c r="BF60" s="424"/>
      <c r="BG60" s="4"/>
      <c r="BH60"/>
      <c r="BI60"/>
      <c r="BJ60"/>
      <c r="BK60"/>
      <c r="BL60"/>
      <c r="BM60"/>
    </row>
    <row r="61" spans="1:65" ht="12" customHeight="1">
      <c r="A61" s="503"/>
      <c r="B61" s="504"/>
      <c r="C61" s="504"/>
      <c r="D61" s="505"/>
      <c r="E61" s="964"/>
      <c r="F61" s="964"/>
      <c r="G61" s="964"/>
      <c r="H61" s="964"/>
      <c r="I61" s="964"/>
      <c r="J61" s="964"/>
      <c r="K61" s="964"/>
      <c r="L61" s="964"/>
      <c r="M61" s="964"/>
      <c r="N61" s="964"/>
      <c r="O61" s="964"/>
      <c r="P61" s="964"/>
      <c r="Q61" s="964"/>
      <c r="R61" s="964"/>
      <c r="S61" s="964"/>
      <c r="T61" s="964"/>
      <c r="U61" s="964"/>
      <c r="V61" s="964"/>
      <c r="W61" s="964"/>
      <c r="X61" s="964"/>
      <c r="Y61" s="964"/>
      <c r="Z61" s="964"/>
      <c r="AA61" s="964"/>
      <c r="AB61" s="964"/>
      <c r="AC61" s="964"/>
      <c r="AD61" s="965"/>
      <c r="AE61" s="503"/>
      <c r="AF61" s="504"/>
      <c r="AG61" s="504"/>
      <c r="AH61" s="505"/>
      <c r="AI61" s="945"/>
      <c r="AJ61" s="946"/>
      <c r="AK61" s="946"/>
      <c r="AL61" s="946"/>
      <c r="AM61" s="946"/>
      <c r="AN61" s="946"/>
      <c r="AO61" s="946"/>
      <c r="AP61" s="946"/>
      <c r="AQ61" s="946"/>
      <c r="AR61" s="946"/>
      <c r="AS61" s="946"/>
      <c r="AT61" s="946"/>
      <c r="AU61" s="946"/>
      <c r="AV61" s="947"/>
      <c r="AW61" s="108"/>
      <c r="AX61" s="100"/>
      <c r="AY61" s="100"/>
      <c r="AZ61" s="424"/>
      <c r="BA61" s="424"/>
      <c r="BB61" s="424"/>
      <c r="BC61" s="424"/>
      <c r="BD61" s="424"/>
      <c r="BE61" s="424"/>
      <c r="BF61" s="424"/>
      <c r="BG61" s="4"/>
      <c r="BH61"/>
      <c r="BI61"/>
      <c r="BJ61"/>
      <c r="BK61"/>
      <c r="BL61"/>
      <c r="BM61"/>
    </row>
    <row r="62" spans="1:65">
      <c r="A62" s="9" t="s">
        <v>74</v>
      </c>
      <c r="BG62" s="4"/>
      <c r="BH62"/>
      <c r="BI62"/>
      <c r="BJ62"/>
      <c r="BK62"/>
      <c r="BL62"/>
      <c r="BM62"/>
    </row>
    <row r="63" spans="1:65" ht="13.5" customHeight="1">
      <c r="A63" s="959" t="s">
        <v>381</v>
      </c>
      <c r="B63" s="960"/>
      <c r="C63" s="961"/>
      <c r="D63" s="966"/>
      <c r="E63" s="967"/>
      <c r="F63" s="967"/>
      <c r="G63" s="967"/>
      <c r="H63" s="967"/>
      <c r="I63" s="967"/>
      <c r="J63" s="967"/>
      <c r="K63" s="968"/>
      <c r="L63" s="479" t="s">
        <v>75</v>
      </c>
      <c r="M63" s="480"/>
      <c r="N63" s="480"/>
      <c r="O63" s="481"/>
      <c r="P63" s="494"/>
      <c r="Q63" s="495"/>
      <c r="R63" s="495"/>
      <c r="S63" s="495"/>
      <c r="T63" s="495"/>
      <c r="U63" s="495"/>
      <c r="V63" s="495"/>
      <c r="W63" s="495"/>
      <c r="X63" s="496"/>
      <c r="Y63" s="948" t="s">
        <v>76</v>
      </c>
      <c r="Z63" s="949"/>
      <c r="AA63" s="949"/>
      <c r="AB63" s="950"/>
      <c r="AC63" s="948"/>
      <c r="AD63" s="949"/>
      <c r="AE63" s="950"/>
      <c r="AF63" s="948" t="s">
        <v>77</v>
      </c>
      <c r="AG63" s="949"/>
      <c r="AH63" s="949"/>
      <c r="AI63" s="950"/>
      <c r="AJ63" s="948"/>
      <c r="AK63" s="949"/>
      <c r="AL63" s="949"/>
      <c r="AM63" s="950"/>
      <c r="AN63" s="948" t="s">
        <v>382</v>
      </c>
      <c r="AO63" s="949"/>
      <c r="AP63" s="949"/>
      <c r="AQ63" s="949"/>
      <c r="AR63" s="949"/>
      <c r="AS63" s="627" t="s">
        <v>79</v>
      </c>
      <c r="AT63" s="971"/>
      <c r="AU63" s="971"/>
      <c r="AV63" s="972"/>
      <c r="AW63" s="428"/>
      <c r="AX63" s="403"/>
      <c r="AY63" s="403"/>
      <c r="AZ63" s="25"/>
      <c r="BA63" s="25"/>
      <c r="BB63" s="425"/>
      <c r="BC63" s="425"/>
      <c r="BD63" s="425"/>
      <c r="BE63" s="425"/>
      <c r="BF63" s="425"/>
      <c r="BG63" s="4"/>
      <c r="BH63"/>
      <c r="BI63"/>
      <c r="BJ63"/>
      <c r="BK63"/>
      <c r="BL63"/>
      <c r="BM63"/>
    </row>
    <row r="64" spans="1:65">
      <c r="A64" s="959" t="s">
        <v>383</v>
      </c>
      <c r="B64" s="960"/>
      <c r="C64" s="961"/>
      <c r="D64" s="976"/>
      <c r="E64" s="977"/>
      <c r="F64" s="977"/>
      <c r="G64" s="977"/>
      <c r="H64" s="977"/>
      <c r="I64" s="977"/>
      <c r="J64" s="977"/>
      <c r="K64" s="978"/>
      <c r="L64" s="482"/>
      <c r="M64" s="483"/>
      <c r="N64" s="483"/>
      <c r="O64" s="484"/>
      <c r="P64" s="497"/>
      <c r="Q64" s="498"/>
      <c r="R64" s="498"/>
      <c r="S64" s="498"/>
      <c r="T64" s="498"/>
      <c r="U64" s="498"/>
      <c r="V64" s="498"/>
      <c r="W64" s="498"/>
      <c r="X64" s="499"/>
      <c r="Y64" s="918"/>
      <c r="Z64" s="951"/>
      <c r="AA64" s="951"/>
      <c r="AB64" s="952"/>
      <c r="AC64" s="918"/>
      <c r="AD64" s="951"/>
      <c r="AE64" s="952"/>
      <c r="AF64" s="918"/>
      <c r="AG64" s="951"/>
      <c r="AH64" s="951"/>
      <c r="AI64" s="952"/>
      <c r="AJ64" s="918"/>
      <c r="AK64" s="951"/>
      <c r="AL64" s="951"/>
      <c r="AM64" s="952"/>
      <c r="AN64" s="918"/>
      <c r="AO64" s="951"/>
      <c r="AP64" s="951"/>
      <c r="AQ64" s="951"/>
      <c r="AR64" s="951"/>
      <c r="AS64" s="973"/>
      <c r="AT64" s="974"/>
      <c r="AU64" s="974"/>
      <c r="AV64" s="975"/>
      <c r="AW64" s="428"/>
      <c r="AX64" s="403"/>
      <c r="AY64" s="403"/>
      <c r="AZ64" s="25"/>
      <c r="BA64" s="25"/>
      <c r="BB64" s="425"/>
      <c r="BC64" s="425"/>
      <c r="BD64" s="425"/>
      <c r="BE64" s="425"/>
      <c r="BF64" s="425"/>
      <c r="BG64" s="4"/>
      <c r="BH64"/>
      <c r="BI64"/>
      <c r="BJ64"/>
      <c r="BK64"/>
      <c r="BL64"/>
      <c r="BM64"/>
    </row>
    <row r="65" spans="1:65" ht="27" customHeight="1">
      <c r="A65" s="476" t="s">
        <v>384</v>
      </c>
      <c r="B65" s="476"/>
      <c r="C65" s="476"/>
      <c r="D65" s="935" t="s">
        <v>385</v>
      </c>
      <c r="E65" s="936"/>
      <c r="F65" s="936"/>
      <c r="G65" s="936"/>
      <c r="H65" s="936"/>
      <c r="I65" s="936"/>
      <c r="J65" s="936"/>
      <c r="K65" s="936"/>
      <c r="L65" s="241"/>
      <c r="M65" s="241"/>
      <c r="N65" s="241"/>
      <c r="O65" s="241"/>
      <c r="P65" s="426"/>
      <c r="Q65" s="426"/>
      <c r="R65" s="426"/>
      <c r="S65" s="426"/>
      <c r="T65" s="426"/>
      <c r="U65" s="426"/>
      <c r="V65" s="426"/>
      <c r="W65" s="426"/>
      <c r="X65" s="426"/>
      <c r="Y65" s="86"/>
      <c r="Z65" s="86"/>
      <c r="AA65" s="86"/>
      <c r="AB65" s="86"/>
      <c r="AC65" s="86"/>
      <c r="AD65" s="86"/>
      <c r="AE65" s="86"/>
      <c r="AF65" s="86"/>
      <c r="AG65" s="86"/>
      <c r="AH65" s="86"/>
      <c r="AI65" s="86"/>
      <c r="AJ65" s="86"/>
      <c r="AK65" s="86"/>
      <c r="AL65" s="86"/>
      <c r="AM65" s="86"/>
      <c r="AN65" s="1107"/>
      <c r="AO65" s="1107"/>
      <c r="AP65" s="1107"/>
      <c r="AQ65" s="1107"/>
      <c r="AR65" s="1107"/>
      <c r="AS65" s="1107"/>
      <c r="AT65" s="1107"/>
      <c r="AU65" s="1107"/>
      <c r="AV65" s="1107"/>
      <c r="AW65" s="403"/>
      <c r="AX65" s="403"/>
      <c r="AY65" s="403"/>
      <c r="AZ65" s="25"/>
      <c r="BA65" s="25"/>
      <c r="BB65" s="425"/>
      <c r="BC65" s="425"/>
      <c r="BD65" s="425"/>
      <c r="BE65" s="425"/>
      <c r="BF65" s="425"/>
      <c r="BG65" s="4"/>
      <c r="BH65"/>
      <c r="BI65"/>
      <c r="BJ65"/>
      <c r="BK65"/>
      <c r="BL65"/>
      <c r="BM65"/>
    </row>
    <row r="66" spans="1:65" ht="12" customHeight="1">
      <c r="BL66" s="4"/>
      <c r="BM66"/>
    </row>
    <row r="67" spans="1:65">
      <c r="A67" s="938" t="s">
        <v>386</v>
      </c>
      <c r="B67" s="938"/>
      <c r="C67" s="938"/>
      <c r="D67" s="938"/>
      <c r="E67" s="938"/>
      <c r="F67" s="938"/>
      <c r="G67" s="938"/>
      <c r="H67" s="938"/>
      <c r="I67" s="938"/>
      <c r="J67" s="938"/>
      <c r="K67" s="938"/>
      <c r="L67" s="938"/>
      <c r="M67" s="938"/>
      <c r="N67" s="938"/>
      <c r="O67" s="938"/>
      <c r="P67" s="938"/>
      <c r="Q67" s="938"/>
      <c r="R67" s="938"/>
      <c r="S67" s="938"/>
      <c r="T67" s="938"/>
      <c r="U67" s="938"/>
      <c r="V67" s="938"/>
      <c r="W67" s="938"/>
      <c r="X67" s="938"/>
      <c r="Y67" s="938"/>
      <c r="Z67" s="938"/>
      <c r="AA67" s="938"/>
      <c r="AB67" s="938"/>
      <c r="AC67" s="938"/>
      <c r="AD67" s="938"/>
      <c r="AE67" s="938"/>
      <c r="AF67" s="938"/>
      <c r="AG67" s="938"/>
      <c r="AH67" s="938"/>
      <c r="AI67" s="938"/>
      <c r="AJ67" s="938"/>
      <c r="AK67" s="938"/>
      <c r="AL67" s="938"/>
      <c r="AM67" s="938"/>
      <c r="AN67" s="938"/>
      <c r="AO67" s="938"/>
      <c r="AP67" s="938"/>
      <c r="AQ67" s="938"/>
      <c r="AR67" s="938"/>
      <c r="AS67" s="938"/>
      <c r="AT67" s="938"/>
      <c r="AU67" s="938"/>
      <c r="AV67" s="938"/>
      <c r="AW67" s="110"/>
      <c r="AX67" s="110"/>
      <c r="AY67" s="110"/>
      <c r="AZ67" s="30"/>
      <c r="BA67" s="30"/>
      <c r="BB67" s="30"/>
      <c r="BC67" s="30"/>
      <c r="BD67" s="30"/>
      <c r="BE67" s="30"/>
      <c r="BF67" s="30"/>
      <c r="BG67" s="30"/>
      <c r="BH67" s="30"/>
      <c r="BI67" s="30"/>
      <c r="BJ67" s="30"/>
      <c r="BK67" s="30"/>
      <c r="BL67" s="30"/>
    </row>
    <row r="68" spans="1:65">
      <c r="AP68" s="1099"/>
      <c r="AQ68" s="1099"/>
      <c r="AR68" s="1099"/>
      <c r="AS68" s="1099"/>
      <c r="AT68" s="1099"/>
      <c r="AU68" s="1099"/>
      <c r="AV68" s="1099"/>
    </row>
  </sheetData>
  <mergeCells count="139">
    <mergeCell ref="AN63:AR64"/>
    <mergeCell ref="AS63:AV64"/>
    <mergeCell ref="A64:C64"/>
    <mergeCell ref="D64:K64"/>
    <mergeCell ref="A67:AV67"/>
    <mergeCell ref="AE60:AH61"/>
    <mergeCell ref="AI60:AV61"/>
    <mergeCell ref="A63:C63"/>
    <mergeCell ref="D63:K63"/>
    <mergeCell ref="L63:O64"/>
    <mergeCell ref="P63:X64"/>
    <mergeCell ref="Y63:AB64"/>
    <mergeCell ref="AC63:AE64"/>
    <mergeCell ref="AF63:AI64"/>
    <mergeCell ref="AJ63:AM64"/>
    <mergeCell ref="A56:D56"/>
    <mergeCell ref="E56:AD57"/>
    <mergeCell ref="AE56:AH57"/>
    <mergeCell ref="AI56:AV57"/>
    <mergeCell ref="A57:D57"/>
    <mergeCell ref="A58:D61"/>
    <mergeCell ref="E58:AD58"/>
    <mergeCell ref="AE58:AH59"/>
    <mergeCell ref="AI58:AV59"/>
    <mergeCell ref="E59:AD61"/>
    <mergeCell ref="A55:AC55"/>
    <mergeCell ref="AD55:AE55"/>
    <mergeCell ref="AG55:AH55"/>
    <mergeCell ref="A49:D49"/>
    <mergeCell ref="E49:AD49"/>
    <mergeCell ref="AE49:AH49"/>
    <mergeCell ref="A50:D53"/>
    <mergeCell ref="E50:AD50"/>
    <mergeCell ref="AE50:AH51"/>
    <mergeCell ref="E51:AD53"/>
    <mergeCell ref="Y45:Z45"/>
    <mergeCell ref="AA45:AL45"/>
    <mergeCell ref="AI52:AV53"/>
    <mergeCell ref="A54:D54"/>
    <mergeCell ref="E54:AD54"/>
    <mergeCell ref="AE54:AH54"/>
    <mergeCell ref="AI54:AV54"/>
    <mergeCell ref="AI49:AV49"/>
    <mergeCell ref="AI50:AV51"/>
    <mergeCell ref="AE52:AH53"/>
    <mergeCell ref="AM45:AP45"/>
    <mergeCell ref="AQ45:AV45"/>
    <mergeCell ref="A46:AL46"/>
    <mergeCell ref="AM46:AP46"/>
    <mergeCell ref="AQ46:AV46"/>
    <mergeCell ref="AA48:AV48"/>
    <mergeCell ref="A45:B45"/>
    <mergeCell ref="C45:N45"/>
    <mergeCell ref="O45:R45"/>
    <mergeCell ref="S45:X45"/>
    <mergeCell ref="AM43:AP43"/>
    <mergeCell ref="AQ43:AV43"/>
    <mergeCell ref="A44:B44"/>
    <mergeCell ref="C44:N44"/>
    <mergeCell ref="O44:R44"/>
    <mergeCell ref="S44:X44"/>
    <mergeCell ref="Y44:Z44"/>
    <mergeCell ref="AA44:AL44"/>
    <mergeCell ref="A42:B42"/>
    <mergeCell ref="C42:N42"/>
    <mergeCell ref="O42:R42"/>
    <mergeCell ref="S42:X42"/>
    <mergeCell ref="Y42:Z42"/>
    <mergeCell ref="AA42:AL42"/>
    <mergeCell ref="AM42:AP42"/>
    <mergeCell ref="AQ42:AV42"/>
    <mergeCell ref="AM44:AP44"/>
    <mergeCell ref="AQ44:AV44"/>
    <mergeCell ref="A43:B43"/>
    <mergeCell ref="C43:N43"/>
    <mergeCell ref="O43:R43"/>
    <mergeCell ref="S43:X43"/>
    <mergeCell ref="Y43:Z43"/>
    <mergeCell ref="AA43:AL43"/>
    <mergeCell ref="X27:AA27"/>
    <mergeCell ref="AB27:AE27"/>
    <mergeCell ref="AF27:AJ27"/>
    <mergeCell ref="AK27:AL27"/>
    <mergeCell ref="AK26:AL26"/>
    <mergeCell ref="AM26:AN26"/>
    <mergeCell ref="AM40:AP40"/>
    <mergeCell ref="AQ40:AV40"/>
    <mergeCell ref="A41:B41"/>
    <mergeCell ref="C41:N41"/>
    <mergeCell ref="O41:R41"/>
    <mergeCell ref="S41:X41"/>
    <mergeCell ref="Y41:Z41"/>
    <mergeCell ref="AA41:AL41"/>
    <mergeCell ref="A40:B40"/>
    <mergeCell ref="C40:N40"/>
    <mergeCell ref="O40:R40"/>
    <mergeCell ref="S40:X40"/>
    <mergeCell ref="Y40:Z40"/>
    <mergeCell ref="AA40:AL40"/>
    <mergeCell ref="AM41:AP41"/>
    <mergeCell ref="AQ41:AV41"/>
    <mergeCell ref="AP68:AV68"/>
    <mergeCell ref="A1:AY1"/>
    <mergeCell ref="A2:AV2"/>
    <mergeCell ref="AM3:AV3"/>
    <mergeCell ref="A7:AV7"/>
    <mergeCell ref="A21:M21"/>
    <mergeCell ref="A22:S24"/>
    <mergeCell ref="T22:W24"/>
    <mergeCell ref="X22:AA24"/>
    <mergeCell ref="AB22:AE24"/>
    <mergeCell ref="AF22:AJ24"/>
    <mergeCell ref="AK24:AV24"/>
    <mergeCell ref="AK22:AV23"/>
    <mergeCell ref="A65:C65"/>
    <mergeCell ref="D65:K65"/>
    <mergeCell ref="AN65:AV65"/>
    <mergeCell ref="AM25:AN25"/>
    <mergeCell ref="AS26:AT26"/>
    <mergeCell ref="AM27:AN27"/>
    <mergeCell ref="AP27:AQ27"/>
    <mergeCell ref="AS27:AT27"/>
    <mergeCell ref="M30:AH31"/>
    <mergeCell ref="A27:S27"/>
    <mergeCell ref="T27:W27"/>
    <mergeCell ref="AP25:AQ25"/>
    <mergeCell ref="AS25:AT25"/>
    <mergeCell ref="A26:S26"/>
    <mergeCell ref="T26:W26"/>
    <mergeCell ref="X26:AA26"/>
    <mergeCell ref="AB26:AE26"/>
    <mergeCell ref="AF26:AJ26"/>
    <mergeCell ref="A25:S25"/>
    <mergeCell ref="T25:W25"/>
    <mergeCell ref="X25:AA25"/>
    <mergeCell ref="AB25:AE25"/>
    <mergeCell ref="AF25:AJ25"/>
    <mergeCell ref="AK25:AL25"/>
    <mergeCell ref="AP26:AQ26"/>
  </mergeCells>
  <phoneticPr fontId="4"/>
  <printOptions horizontalCentered="1"/>
  <pageMargins left="0.39370078740157483" right="0.39370078740157483" top="0.51181102362204722" bottom="0.51181102362204722" header="0.51181102362204722" footer="0.51181102362204722"/>
  <pageSetup paperSize="9" scale="86"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D4795-EF43-4B8A-9157-83DBFB830809}">
  <sheetPr codeName="Sheet40"/>
  <dimension ref="A1:AU47"/>
  <sheetViews>
    <sheetView view="pageBreakPreview" zoomScaleNormal="100" zoomScaleSheetLayoutView="100" workbookViewId="0"/>
  </sheetViews>
  <sheetFormatPr defaultRowHeight="13.2"/>
  <cols>
    <col min="1" max="1" width="1.88671875" style="1" customWidth="1"/>
    <col min="2" max="38" width="1.88671875" style="2" customWidth="1"/>
    <col min="39" max="39" width="3" style="4" customWidth="1"/>
    <col min="40" max="40" width="31.77734375" customWidth="1"/>
    <col min="41" max="42" width="5.77734375" customWidth="1"/>
    <col min="43" max="44" width="5.88671875" bestFit="1" customWidth="1"/>
    <col min="45" max="45" width="8.21875" customWidth="1"/>
    <col min="46" max="47" width="7.77734375" customWidth="1"/>
  </cols>
  <sheetData>
    <row r="1" spans="1:47" ht="13.8" thickBot="1">
      <c r="A1" s="17" t="s">
        <v>0</v>
      </c>
      <c r="N1" s="8"/>
      <c r="AE1" s="7" t="s">
        <v>1</v>
      </c>
      <c r="AF1" s="7"/>
      <c r="AG1" s="7"/>
      <c r="AH1" s="7"/>
      <c r="AI1" s="7"/>
      <c r="AJ1" s="7"/>
      <c r="AK1" s="7"/>
      <c r="AL1" s="7"/>
      <c r="AN1" s="919" t="s">
        <v>447</v>
      </c>
      <c r="AO1" s="920"/>
      <c r="AP1" s="920"/>
      <c r="AQ1" s="920"/>
      <c r="AR1" s="920"/>
      <c r="AS1" s="254"/>
      <c r="AT1" s="164"/>
      <c r="AU1" s="18" t="s">
        <v>994</v>
      </c>
    </row>
    <row r="2" spans="1:47" ht="17.25" customHeight="1" thickTop="1">
      <c r="A2" s="3"/>
      <c r="L2" s="590" t="s">
        <v>3</v>
      </c>
      <c r="M2" s="591"/>
      <c r="N2" s="591"/>
      <c r="O2" s="591"/>
      <c r="P2" s="591"/>
      <c r="Q2" s="591"/>
      <c r="R2" s="591"/>
      <c r="S2" s="591"/>
      <c r="T2" s="591"/>
      <c r="U2" s="591"/>
      <c r="V2" s="591"/>
      <c r="W2" s="591"/>
      <c r="X2" s="591"/>
      <c r="Y2" s="591"/>
      <c r="Z2" s="591"/>
      <c r="AA2" s="591"/>
      <c r="AB2" s="592"/>
      <c r="AE2" s="586" t="s">
        <v>4</v>
      </c>
      <c r="AF2" s="586"/>
      <c r="AG2" s="583"/>
      <c r="AH2" s="583"/>
      <c r="AI2" s="583"/>
      <c r="AJ2" s="584"/>
      <c r="AK2" s="596" t="s">
        <v>5</v>
      </c>
      <c r="AL2" s="597"/>
      <c r="AN2" s="602" t="s">
        <v>6</v>
      </c>
      <c r="AO2" s="605" t="s">
        <v>89</v>
      </c>
      <c r="AP2" s="605" t="s">
        <v>90</v>
      </c>
      <c r="AQ2" s="608" t="s">
        <v>9</v>
      </c>
      <c r="AR2" s="608" t="s">
        <v>10</v>
      </c>
      <c r="AS2" s="608" t="s">
        <v>11</v>
      </c>
      <c r="AT2" s="611" t="s">
        <v>12</v>
      </c>
      <c r="AU2" s="612"/>
    </row>
    <row r="3" spans="1:47" ht="17.25" customHeight="1" thickBot="1">
      <c r="A3" s="3"/>
      <c r="L3" s="593"/>
      <c r="M3" s="594"/>
      <c r="N3" s="594"/>
      <c r="O3" s="594"/>
      <c r="P3" s="594"/>
      <c r="Q3" s="594"/>
      <c r="R3" s="594"/>
      <c r="S3" s="594"/>
      <c r="T3" s="594"/>
      <c r="U3" s="594"/>
      <c r="V3" s="594"/>
      <c r="W3" s="594"/>
      <c r="X3" s="594"/>
      <c r="Y3" s="594"/>
      <c r="Z3" s="594"/>
      <c r="AA3" s="594"/>
      <c r="AB3" s="595"/>
      <c r="AE3" s="586"/>
      <c r="AF3" s="586"/>
      <c r="AG3" s="583"/>
      <c r="AH3" s="583"/>
      <c r="AI3" s="583"/>
      <c r="AJ3" s="584"/>
      <c r="AK3" s="585" t="s">
        <v>13</v>
      </c>
      <c r="AL3" s="586"/>
      <c r="AN3" s="603"/>
      <c r="AO3" s="606"/>
      <c r="AP3" s="606"/>
      <c r="AQ3" s="609"/>
      <c r="AR3" s="609"/>
      <c r="AS3" s="609"/>
      <c r="AT3" s="613"/>
      <c r="AU3" s="614"/>
    </row>
    <row r="4" spans="1:47" ht="14.25" customHeight="1" thickTop="1">
      <c r="AN4" s="604"/>
      <c r="AO4" s="607"/>
      <c r="AP4" s="607"/>
      <c r="AQ4" s="610"/>
      <c r="AR4" s="610"/>
      <c r="AS4" s="610"/>
      <c r="AT4" s="615"/>
      <c r="AU4" s="616"/>
    </row>
    <row r="5" spans="1:47" ht="12" customHeight="1">
      <c r="B5" s="7" t="s">
        <v>16</v>
      </c>
      <c r="AN5" s="1134" t="s">
        <v>977</v>
      </c>
      <c r="AO5" s="467">
        <v>2600</v>
      </c>
      <c r="AP5" s="458">
        <f>INT(AO5*0.9)</f>
        <v>2340</v>
      </c>
      <c r="AQ5" s="587" t="s">
        <v>448</v>
      </c>
      <c r="AR5" s="1129"/>
      <c r="AS5" s="473"/>
      <c r="AT5" s="1137"/>
      <c r="AU5" s="1138"/>
    </row>
    <row r="6" spans="1:47" ht="12" customHeight="1">
      <c r="B6" s="7" t="s">
        <v>17</v>
      </c>
      <c r="AN6" s="870"/>
      <c r="AO6" s="844"/>
      <c r="AP6" s="517"/>
      <c r="AQ6" s="822"/>
      <c r="AR6" s="1171"/>
      <c r="AS6" s="823"/>
      <c r="AT6" s="1139"/>
      <c r="AU6" s="1140"/>
    </row>
    <row r="7" spans="1:47" ht="12" customHeight="1">
      <c r="B7" s="7"/>
      <c r="AM7" s="10"/>
      <c r="AN7" s="1167" t="s">
        <v>449</v>
      </c>
      <c r="AO7" s="749">
        <v>2600</v>
      </c>
      <c r="AP7" s="749">
        <f>INT(AO7*0.9)</f>
        <v>2340</v>
      </c>
      <c r="AQ7" s="1135" t="s">
        <v>450</v>
      </c>
      <c r="AR7" s="1132"/>
      <c r="AS7" s="462" t="s">
        <v>979</v>
      </c>
      <c r="AT7" s="1141" t="s">
        <v>981</v>
      </c>
      <c r="AU7" s="1142"/>
    </row>
    <row r="8" spans="1:47" ht="12" customHeight="1">
      <c r="B8" s="579" t="s">
        <v>20</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N8" s="870"/>
      <c r="AO8" s="844"/>
      <c r="AP8" s="757"/>
      <c r="AQ8" s="1136"/>
      <c r="AR8" s="1133"/>
      <c r="AS8" s="823"/>
      <c r="AT8" s="1143"/>
      <c r="AU8" s="1144"/>
    </row>
    <row r="9" spans="1:47" ht="12" customHeight="1">
      <c r="B9" s="7" t="s">
        <v>23</v>
      </c>
      <c r="C9" s="82"/>
      <c r="AN9" s="1168" t="s">
        <v>451</v>
      </c>
      <c r="AO9" s="757">
        <v>2600</v>
      </c>
      <c r="AP9" s="757">
        <f>INT(AO9*0.9)</f>
        <v>2340</v>
      </c>
      <c r="AQ9" s="1130" t="s">
        <v>452</v>
      </c>
      <c r="AR9" s="1132"/>
      <c r="AS9" s="462"/>
      <c r="AT9" s="1163" t="s">
        <v>453</v>
      </c>
      <c r="AU9" s="1164"/>
    </row>
    <row r="10" spans="1:47" ht="12" customHeight="1">
      <c r="B10" s="7" t="s">
        <v>24</v>
      </c>
      <c r="C10" s="8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N10" s="1174"/>
      <c r="AO10" s="756"/>
      <c r="AP10" s="756"/>
      <c r="AQ10" s="1131"/>
      <c r="AR10" s="1133"/>
      <c r="AS10" s="823"/>
      <c r="AT10" s="1165"/>
      <c r="AU10" s="1166"/>
    </row>
    <row r="11" spans="1:47" ht="12" customHeight="1">
      <c r="B11" s="7" t="s">
        <v>27</v>
      </c>
      <c r="C11" s="8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N11" s="1168" t="s">
        <v>454</v>
      </c>
      <c r="AO11" s="517">
        <v>2600</v>
      </c>
      <c r="AP11" s="517">
        <f>INT(AO11*0.9)</f>
        <v>2340</v>
      </c>
      <c r="AQ11" s="571" t="s">
        <v>455</v>
      </c>
      <c r="AR11" s="1110"/>
      <c r="AS11" s="462"/>
      <c r="AT11" s="824" t="s">
        <v>453</v>
      </c>
      <c r="AU11" s="825"/>
    </row>
    <row r="12" spans="1:47" ht="12" customHeight="1">
      <c r="B12" s="7" t="s">
        <v>28</v>
      </c>
      <c r="C12" s="8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N12" s="1169"/>
      <c r="AO12" s="1170"/>
      <c r="AP12" s="518"/>
      <c r="AQ12" s="822"/>
      <c r="AR12" s="1171"/>
      <c r="AS12" s="823"/>
      <c r="AT12" s="1172"/>
      <c r="AU12" s="1173"/>
    </row>
    <row r="13" spans="1:47" ht="12" customHeight="1">
      <c r="B13" s="58" t="s">
        <v>31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N13" s="1134" t="s">
        <v>456</v>
      </c>
      <c r="AO13" s="467">
        <v>2600</v>
      </c>
      <c r="AP13" s="521">
        <f t="shared" ref="AP13" si="0">INT(AO13*0.9)</f>
        <v>2340</v>
      </c>
      <c r="AQ13" s="471" t="s">
        <v>457</v>
      </c>
      <c r="AR13" s="1129"/>
      <c r="AS13" s="473"/>
      <c r="AT13" s="1157"/>
      <c r="AU13" s="1157"/>
    </row>
    <row r="14" spans="1:47" ht="12" customHeight="1">
      <c r="B14" s="7" t="s">
        <v>32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N14" s="486"/>
      <c r="AO14" s="468"/>
      <c r="AP14" s="522"/>
      <c r="AQ14" s="472"/>
      <c r="AR14" s="1110"/>
      <c r="AS14" s="462"/>
      <c r="AT14" s="1158"/>
      <c r="AU14" s="1158"/>
    </row>
    <row r="15" spans="1:47" ht="12" customHeight="1">
      <c r="B15" s="7" t="s">
        <v>35</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N15" s="1108" t="s">
        <v>458</v>
      </c>
      <c r="AO15" s="458">
        <v>2600</v>
      </c>
      <c r="AP15" s="458">
        <f t="shared" ref="AP15" si="1">INT(AO15*0.9)</f>
        <v>2340</v>
      </c>
      <c r="AQ15" s="472" t="s">
        <v>459</v>
      </c>
      <c r="AR15" s="1110"/>
      <c r="AS15" s="1112"/>
      <c r="AT15" s="1114"/>
      <c r="AU15" s="1114"/>
    </row>
    <row r="16" spans="1:47" ht="12" customHeight="1">
      <c r="B16" s="7" t="s">
        <v>36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N16" s="1108"/>
      <c r="AO16" s="458"/>
      <c r="AP16" s="458"/>
      <c r="AQ16" s="472"/>
      <c r="AR16" s="1110"/>
      <c r="AS16" s="1112"/>
      <c r="AT16" s="1114"/>
      <c r="AU16" s="1114"/>
    </row>
    <row r="17" spans="1:47" ht="12" customHeight="1">
      <c r="B17" s="7" t="s">
        <v>37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N17" s="1108"/>
      <c r="AO17" s="458"/>
      <c r="AP17" s="458"/>
      <c r="AQ17" s="472"/>
      <c r="AR17" s="1110"/>
      <c r="AS17" s="1112"/>
      <c r="AT17" s="1114"/>
      <c r="AU17" s="1114"/>
    </row>
    <row r="18" spans="1:47" ht="12" customHeight="1">
      <c r="B18" s="7" t="s">
        <v>971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1109"/>
      <c r="AO18" s="459"/>
      <c r="AP18" s="459"/>
      <c r="AQ18" s="511"/>
      <c r="AR18" s="1111"/>
      <c r="AS18" s="1113"/>
      <c r="AT18" s="1115"/>
      <c r="AU18" s="1115"/>
    </row>
    <row r="19" spans="1:47" ht="12" customHeight="1">
      <c r="B19" s="7" t="s">
        <v>970</v>
      </c>
      <c r="C19" s="1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N19" s="11"/>
      <c r="AO19" s="253"/>
      <c r="AP19" s="253"/>
      <c r="AQ19" s="44"/>
      <c r="AR19" s="44"/>
      <c r="AS19" s="49"/>
      <c r="AT19" s="15"/>
      <c r="AU19" s="15"/>
    </row>
    <row r="20" spans="1:47" ht="12" customHeight="1">
      <c r="B20" s="7" t="s">
        <v>40</v>
      </c>
      <c r="C20" s="12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N20" s="1147" t="s">
        <v>460</v>
      </c>
      <c r="AO20" s="1148"/>
      <c r="AP20" s="1148"/>
      <c r="AQ20" s="1148"/>
      <c r="AR20" s="1148"/>
      <c r="AS20" s="300"/>
      <c r="AT20" s="86"/>
      <c r="AU20" s="86"/>
    </row>
    <row r="21" spans="1:47" ht="12" customHeight="1">
      <c r="B21" s="7" t="s">
        <v>41</v>
      </c>
      <c r="C21" s="12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N21" s="1118" t="s">
        <v>461</v>
      </c>
      <c r="AO21" s="521">
        <v>700</v>
      </c>
      <c r="AP21" s="521">
        <f>INT(AO21*0.9)</f>
        <v>630</v>
      </c>
      <c r="AQ21" s="804" t="s">
        <v>462</v>
      </c>
      <c r="AR21" s="917"/>
      <c r="AS21" s="846"/>
      <c r="AT21" s="1149"/>
      <c r="AU21" s="1150"/>
    </row>
    <row r="22" spans="1:47" ht="12" customHeight="1">
      <c r="B22" s="249"/>
      <c r="C22" s="250"/>
      <c r="D22" s="251"/>
      <c r="E22" s="251"/>
      <c r="F22" s="251"/>
      <c r="G22" s="251"/>
      <c r="H22" s="251"/>
      <c r="I22" s="251"/>
      <c r="J22" s="251"/>
      <c r="K22" s="251"/>
      <c r="L22" s="251"/>
      <c r="M22" s="251"/>
      <c r="N22" s="5"/>
      <c r="O22" s="5"/>
      <c r="P22" s="5"/>
      <c r="Q22" s="5"/>
      <c r="R22" s="5"/>
      <c r="S22" s="5"/>
      <c r="T22" s="5"/>
      <c r="U22" s="5"/>
      <c r="V22" s="5"/>
      <c r="W22" s="5"/>
      <c r="X22" s="5"/>
      <c r="Y22" s="5"/>
      <c r="Z22" s="5"/>
      <c r="AA22" s="5"/>
      <c r="AB22" s="5"/>
      <c r="AC22" s="5"/>
      <c r="AD22" s="5"/>
      <c r="AE22" s="5"/>
      <c r="AF22" s="5"/>
      <c r="AG22" s="5"/>
      <c r="AH22" s="5"/>
      <c r="AI22" s="5"/>
      <c r="AJ22" s="5"/>
      <c r="AK22" s="5"/>
      <c r="AL22" s="5"/>
      <c r="AN22" s="1119"/>
      <c r="AO22" s="518"/>
      <c r="AP22" s="518"/>
      <c r="AQ22" s="805"/>
      <c r="AR22" s="918"/>
      <c r="AS22" s="847"/>
      <c r="AT22" s="1151"/>
      <c r="AU22" s="1152"/>
    </row>
    <row r="23" spans="1:47" ht="12" customHeight="1">
      <c r="B23" s="249"/>
      <c r="C23" s="250"/>
      <c r="D23" s="251"/>
      <c r="E23" s="251"/>
      <c r="F23" s="251"/>
      <c r="G23" s="251"/>
      <c r="H23" s="251"/>
      <c r="I23" s="251"/>
      <c r="J23" s="251"/>
      <c r="K23" s="251"/>
      <c r="L23" s="251"/>
      <c r="M23" s="251"/>
      <c r="N23" s="5"/>
      <c r="O23" s="5"/>
      <c r="P23" s="5"/>
      <c r="Q23" s="5"/>
      <c r="R23" s="5"/>
      <c r="S23" s="5"/>
      <c r="T23" s="5"/>
      <c r="U23" s="5"/>
      <c r="V23" s="5"/>
      <c r="W23" s="5"/>
      <c r="X23" s="5"/>
      <c r="Y23" s="5"/>
      <c r="Z23" s="5"/>
      <c r="AA23" s="5"/>
      <c r="AB23" s="5"/>
      <c r="AC23" s="5"/>
      <c r="AD23" s="5"/>
      <c r="AE23" s="5"/>
      <c r="AF23" s="5"/>
      <c r="AG23" s="5"/>
      <c r="AH23" s="5"/>
      <c r="AI23" s="5"/>
      <c r="AJ23" s="5"/>
      <c r="AK23" s="5"/>
      <c r="AL23" s="5"/>
      <c r="AN23" s="1118" t="s">
        <v>463</v>
      </c>
      <c r="AO23" s="1145">
        <v>2200</v>
      </c>
      <c r="AP23" s="521">
        <f>INT(AO23*0.9)</f>
        <v>1980</v>
      </c>
      <c r="AQ23" s="587" t="s">
        <v>464</v>
      </c>
      <c r="AR23" s="587"/>
      <c r="AS23" s="846"/>
      <c r="AT23" s="1153"/>
      <c r="AU23" s="1154"/>
    </row>
    <row r="24" spans="1:47" ht="12" customHeight="1">
      <c r="B24" s="7"/>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N24" s="819"/>
      <c r="AO24" s="1146"/>
      <c r="AP24" s="518"/>
      <c r="AQ24" s="628"/>
      <c r="AR24" s="628"/>
      <c r="AS24" s="847"/>
      <c r="AT24" s="1155"/>
      <c r="AU24" s="1156"/>
    </row>
    <row r="25" spans="1:47" ht="12" customHeight="1">
      <c r="B25" s="1"/>
      <c r="C25" s="1"/>
      <c r="D25" s="1"/>
      <c r="E25" s="1"/>
      <c r="F25" s="1"/>
      <c r="G25" s="1"/>
      <c r="H25" s="1"/>
      <c r="Q25" s="14" t="s">
        <v>42</v>
      </c>
      <c r="R25" s="7"/>
      <c r="S25" s="7"/>
      <c r="T25" s="7"/>
      <c r="U25" s="7"/>
      <c r="V25" s="7"/>
      <c r="W25" s="7"/>
      <c r="X25" s="7"/>
      <c r="Y25" s="7"/>
      <c r="Z25" s="7"/>
      <c r="AA25" s="7"/>
      <c r="AB25" s="5"/>
      <c r="AC25" s="566"/>
      <c r="AD25" s="566"/>
      <c r="AE25" s="566"/>
      <c r="AF25" s="5" t="s">
        <v>43</v>
      </c>
      <c r="AG25" s="567"/>
      <c r="AH25" s="567"/>
      <c r="AI25" s="5" t="s">
        <v>44</v>
      </c>
      <c r="AJ25" s="567"/>
      <c r="AK25" s="567"/>
      <c r="AL25" s="5" t="s">
        <v>45</v>
      </c>
      <c r="AN25" s="1118" t="s">
        <v>465</v>
      </c>
      <c r="AO25" s="521">
        <v>2200</v>
      </c>
      <c r="AP25" s="521">
        <f>INT(AO25*0.9)</f>
        <v>1980</v>
      </c>
      <c r="AQ25" s="804" t="s">
        <v>466</v>
      </c>
      <c r="AR25" s="917"/>
      <c r="AS25" s="846"/>
      <c r="AT25" s="1159" t="s">
        <v>467</v>
      </c>
      <c r="AU25" s="1160"/>
    </row>
    <row r="26" spans="1:47" ht="12" customHeight="1">
      <c r="A26" s="500" t="s">
        <v>47</v>
      </c>
      <c r="B26" s="501"/>
      <c r="C26" s="502"/>
      <c r="D26" s="527"/>
      <c r="E26" s="528"/>
      <c r="F26" s="528"/>
      <c r="G26" s="528"/>
      <c r="H26" s="528"/>
      <c r="I26" s="528"/>
      <c r="J26" s="528"/>
      <c r="K26" s="528"/>
      <c r="L26" s="528"/>
      <c r="M26" s="528"/>
      <c r="N26" s="528"/>
      <c r="O26" s="528"/>
      <c r="P26" s="528"/>
      <c r="Q26" s="528"/>
      <c r="R26" s="528"/>
      <c r="S26" s="528"/>
      <c r="T26" s="528"/>
      <c r="U26" s="528"/>
      <c r="V26" s="528"/>
      <c r="W26" s="528"/>
      <c r="X26" s="529"/>
      <c r="Y26" s="500" t="s">
        <v>48</v>
      </c>
      <c r="Z26" s="501"/>
      <c r="AA26" s="502"/>
      <c r="AB26" s="533"/>
      <c r="AC26" s="534"/>
      <c r="AD26" s="534"/>
      <c r="AE26" s="534"/>
      <c r="AF26" s="534"/>
      <c r="AG26" s="534"/>
      <c r="AH26" s="534"/>
      <c r="AI26" s="534"/>
      <c r="AJ26" s="534"/>
      <c r="AK26" s="534"/>
      <c r="AL26" s="535"/>
      <c r="AM26" s="5"/>
      <c r="AN26" s="1119"/>
      <c r="AO26" s="518"/>
      <c r="AP26" s="518"/>
      <c r="AQ26" s="805"/>
      <c r="AR26" s="918"/>
      <c r="AS26" s="847"/>
      <c r="AT26" s="1161"/>
      <c r="AU26" s="1162"/>
    </row>
    <row r="27" spans="1:47" ht="12" customHeight="1">
      <c r="A27" s="503"/>
      <c r="B27" s="504"/>
      <c r="C27" s="505"/>
      <c r="D27" s="530"/>
      <c r="E27" s="531"/>
      <c r="F27" s="531"/>
      <c r="G27" s="531"/>
      <c r="H27" s="531"/>
      <c r="I27" s="531"/>
      <c r="J27" s="531"/>
      <c r="K27" s="531"/>
      <c r="L27" s="531"/>
      <c r="M27" s="531"/>
      <c r="N27" s="531"/>
      <c r="O27" s="531"/>
      <c r="P27" s="531"/>
      <c r="Q27" s="531"/>
      <c r="R27" s="531"/>
      <c r="S27" s="531"/>
      <c r="T27" s="531"/>
      <c r="U27" s="531"/>
      <c r="V27" s="531"/>
      <c r="W27" s="531"/>
      <c r="X27" s="532"/>
      <c r="Y27" s="503"/>
      <c r="Z27" s="504"/>
      <c r="AA27" s="505"/>
      <c r="AB27" s="536"/>
      <c r="AC27" s="537"/>
      <c r="AD27" s="537"/>
      <c r="AE27" s="537"/>
      <c r="AF27" s="537"/>
      <c r="AG27" s="537"/>
      <c r="AH27" s="537"/>
      <c r="AI27" s="537"/>
      <c r="AJ27" s="537"/>
      <c r="AK27" s="537"/>
      <c r="AL27" s="538"/>
      <c r="AM27" s="5"/>
      <c r="AN27" s="1118" t="s">
        <v>468</v>
      </c>
      <c r="AO27" s="521">
        <v>1600</v>
      </c>
      <c r="AP27" s="521">
        <f>INT(AO27*0.9)</f>
        <v>1440</v>
      </c>
      <c r="AQ27" s="587" t="s">
        <v>469</v>
      </c>
      <c r="AR27" s="587"/>
      <c r="AS27" s="846"/>
      <c r="AT27" s="1122"/>
      <c r="AU27" s="1123"/>
    </row>
    <row r="28" spans="1:47" ht="12" customHeight="1">
      <c r="A28" s="500" t="s">
        <v>51</v>
      </c>
      <c r="B28" s="501"/>
      <c r="C28" s="502"/>
      <c r="D28" s="544" t="s">
        <v>52</v>
      </c>
      <c r="E28" s="545"/>
      <c r="F28" s="545"/>
      <c r="G28" s="545"/>
      <c r="H28" s="545"/>
      <c r="I28" s="545"/>
      <c r="J28" s="545"/>
      <c r="K28" s="545"/>
      <c r="L28" s="545"/>
      <c r="M28" s="545"/>
      <c r="N28" s="545"/>
      <c r="O28" s="545"/>
      <c r="P28" s="545"/>
      <c r="Q28" s="545"/>
      <c r="R28" s="545"/>
      <c r="S28" s="545"/>
      <c r="T28" s="545"/>
      <c r="U28" s="545"/>
      <c r="V28" s="545"/>
      <c r="W28" s="545"/>
      <c r="X28" s="546"/>
      <c r="Y28" s="500" t="s">
        <v>53</v>
      </c>
      <c r="Z28" s="501"/>
      <c r="AA28" s="502"/>
      <c r="AB28" s="621"/>
      <c r="AC28" s="534"/>
      <c r="AD28" s="534"/>
      <c r="AE28" s="534"/>
      <c r="AF28" s="534"/>
      <c r="AG28" s="534"/>
      <c r="AH28" s="534"/>
      <c r="AI28" s="534"/>
      <c r="AJ28" s="534"/>
      <c r="AK28" s="534"/>
      <c r="AL28" s="535"/>
      <c r="AM28" s="5"/>
      <c r="AN28" s="819"/>
      <c r="AO28" s="893"/>
      <c r="AP28" s="518"/>
      <c r="AQ28" s="628"/>
      <c r="AR28" s="628"/>
      <c r="AS28" s="847"/>
      <c r="AT28" s="1124"/>
      <c r="AU28" s="1125"/>
    </row>
    <row r="29" spans="1:47" ht="12" customHeight="1">
      <c r="A29" s="541"/>
      <c r="B29" s="542"/>
      <c r="C29" s="543"/>
      <c r="D29" s="547"/>
      <c r="E29" s="548"/>
      <c r="F29" s="548"/>
      <c r="G29" s="548"/>
      <c r="H29" s="548"/>
      <c r="I29" s="548"/>
      <c r="J29" s="548"/>
      <c r="K29" s="548"/>
      <c r="L29" s="548"/>
      <c r="M29" s="548"/>
      <c r="N29" s="548"/>
      <c r="O29" s="548"/>
      <c r="P29" s="548"/>
      <c r="Q29" s="548"/>
      <c r="R29" s="548"/>
      <c r="S29" s="548"/>
      <c r="T29" s="548"/>
      <c r="U29" s="548"/>
      <c r="V29" s="548"/>
      <c r="W29" s="548"/>
      <c r="X29" s="549"/>
      <c r="Y29" s="503"/>
      <c r="Z29" s="504"/>
      <c r="AA29" s="505"/>
      <c r="AB29" s="536"/>
      <c r="AC29" s="537"/>
      <c r="AD29" s="537"/>
      <c r="AE29" s="537"/>
      <c r="AF29" s="537"/>
      <c r="AG29" s="537"/>
      <c r="AH29" s="537"/>
      <c r="AI29" s="537"/>
      <c r="AJ29" s="537"/>
      <c r="AK29" s="537"/>
      <c r="AL29" s="538"/>
      <c r="AM29" s="5"/>
      <c r="AN29" s="396"/>
      <c r="AO29" s="397"/>
      <c r="AP29" s="397"/>
      <c r="AQ29" s="398"/>
      <c r="AR29" s="398"/>
      <c r="AS29" s="49"/>
      <c r="AT29" s="15"/>
      <c r="AU29" s="15"/>
    </row>
    <row r="30" spans="1:47" ht="12" customHeight="1">
      <c r="A30" s="541"/>
      <c r="B30" s="542"/>
      <c r="C30" s="543"/>
      <c r="D30" s="547"/>
      <c r="E30" s="548"/>
      <c r="F30" s="548"/>
      <c r="G30" s="548"/>
      <c r="H30" s="548"/>
      <c r="I30" s="548"/>
      <c r="J30" s="548"/>
      <c r="K30" s="548"/>
      <c r="L30" s="548"/>
      <c r="M30" s="548"/>
      <c r="N30" s="548"/>
      <c r="O30" s="548"/>
      <c r="P30" s="548"/>
      <c r="Q30" s="548"/>
      <c r="R30" s="548"/>
      <c r="S30" s="548"/>
      <c r="T30" s="548"/>
      <c r="U30" s="548"/>
      <c r="V30" s="548"/>
      <c r="W30" s="548"/>
      <c r="X30" s="549"/>
      <c r="Y30" s="500" t="s">
        <v>56</v>
      </c>
      <c r="Z30" s="501"/>
      <c r="AA30" s="502"/>
      <c r="AB30" s="557"/>
      <c r="AC30" s="558"/>
      <c r="AD30" s="558"/>
      <c r="AE30" s="558"/>
      <c r="AF30" s="558"/>
      <c r="AG30" s="558"/>
      <c r="AH30" s="558"/>
      <c r="AI30" s="558"/>
      <c r="AJ30" s="558"/>
      <c r="AK30" s="558"/>
      <c r="AL30" s="559"/>
      <c r="AM30" s="5"/>
      <c r="AN30" s="1120" t="s">
        <v>964</v>
      </c>
      <c r="AO30" s="1121"/>
      <c r="AP30" s="1121"/>
      <c r="AQ30" s="1121"/>
      <c r="AR30" s="1121"/>
      <c r="AS30" s="427"/>
      <c r="AT30" s="406"/>
      <c r="AU30" s="406"/>
    </row>
    <row r="31" spans="1:47" ht="12" customHeight="1">
      <c r="A31" s="503"/>
      <c r="B31" s="504"/>
      <c r="C31" s="505"/>
      <c r="D31" s="550"/>
      <c r="E31" s="551"/>
      <c r="F31" s="551"/>
      <c r="G31" s="551"/>
      <c r="H31" s="551"/>
      <c r="I31" s="551"/>
      <c r="J31" s="551"/>
      <c r="K31" s="551"/>
      <c r="L31" s="551"/>
      <c r="M31" s="551"/>
      <c r="N31" s="551"/>
      <c r="O31" s="551"/>
      <c r="P31" s="551"/>
      <c r="Q31" s="551"/>
      <c r="R31" s="551"/>
      <c r="S31" s="551"/>
      <c r="T31" s="551"/>
      <c r="U31" s="551"/>
      <c r="V31" s="551"/>
      <c r="W31" s="551"/>
      <c r="X31" s="552"/>
      <c r="Y31" s="503"/>
      <c r="Z31" s="504"/>
      <c r="AA31" s="505"/>
      <c r="AB31" s="560"/>
      <c r="AC31" s="561"/>
      <c r="AD31" s="561"/>
      <c r="AE31" s="561"/>
      <c r="AF31" s="561"/>
      <c r="AG31" s="561"/>
      <c r="AH31" s="561"/>
      <c r="AI31" s="561"/>
      <c r="AJ31" s="561"/>
      <c r="AK31" s="561"/>
      <c r="AL31" s="562"/>
      <c r="AM31" s="5"/>
      <c r="AN31" s="1127" t="s">
        <v>470</v>
      </c>
      <c r="AO31" s="796">
        <v>1200</v>
      </c>
      <c r="AP31" s="796">
        <f t="shared" ref="AP31" si="2">INT(AO31*0.9)</f>
        <v>1080</v>
      </c>
      <c r="AQ31" s="798" t="s">
        <v>471</v>
      </c>
      <c r="AR31" s="798"/>
      <c r="AS31" s="799"/>
      <c r="AT31" s="1126"/>
      <c r="AU31" s="1126"/>
    </row>
    <row r="32" spans="1:47" ht="12" customHeight="1">
      <c r="A32" s="500" t="s">
        <v>59</v>
      </c>
      <c r="B32" s="501"/>
      <c r="C32" s="502"/>
      <c r="D32" s="533"/>
      <c r="E32" s="534"/>
      <c r="F32" s="534"/>
      <c r="G32" s="534"/>
      <c r="H32" s="534"/>
      <c r="I32" s="534"/>
      <c r="J32" s="534"/>
      <c r="K32" s="534"/>
      <c r="L32" s="534"/>
      <c r="M32" s="534"/>
      <c r="N32" s="534"/>
      <c r="O32" s="534"/>
      <c r="P32" s="534"/>
      <c r="Q32" s="534"/>
      <c r="R32" s="534"/>
      <c r="S32" s="534"/>
      <c r="T32" s="534"/>
      <c r="U32" s="534"/>
      <c r="V32" s="534"/>
      <c r="W32" s="534"/>
      <c r="X32" s="535"/>
      <c r="Y32" s="500" t="s">
        <v>60</v>
      </c>
      <c r="Z32" s="501"/>
      <c r="AA32" s="502"/>
      <c r="AB32" s="557"/>
      <c r="AC32" s="558"/>
      <c r="AD32" s="558"/>
      <c r="AE32" s="558"/>
      <c r="AF32" s="558"/>
      <c r="AG32" s="558"/>
      <c r="AH32" s="558"/>
      <c r="AI32" s="558"/>
      <c r="AJ32" s="558"/>
      <c r="AK32" s="558"/>
      <c r="AL32" s="559"/>
      <c r="AM32" s="5"/>
      <c r="AN32" s="1127"/>
      <c r="AO32" s="796"/>
      <c r="AP32" s="796"/>
      <c r="AQ32" s="798"/>
      <c r="AR32" s="798"/>
      <c r="AS32" s="799"/>
      <c r="AT32" s="1126"/>
      <c r="AU32" s="1126"/>
    </row>
    <row r="33" spans="1:47" ht="12" customHeight="1">
      <c r="A33" s="503"/>
      <c r="B33" s="504"/>
      <c r="C33" s="505"/>
      <c r="D33" s="536"/>
      <c r="E33" s="537"/>
      <c r="F33" s="537"/>
      <c r="G33" s="537"/>
      <c r="H33" s="537"/>
      <c r="I33" s="537"/>
      <c r="J33" s="537"/>
      <c r="K33" s="537"/>
      <c r="L33" s="537"/>
      <c r="M33" s="537"/>
      <c r="N33" s="537"/>
      <c r="O33" s="537"/>
      <c r="P33" s="537"/>
      <c r="Q33" s="537"/>
      <c r="R33" s="537"/>
      <c r="S33" s="537"/>
      <c r="T33" s="537"/>
      <c r="U33" s="537"/>
      <c r="V33" s="537"/>
      <c r="W33" s="537"/>
      <c r="X33" s="538"/>
      <c r="Y33" s="503"/>
      <c r="Z33" s="504"/>
      <c r="AA33" s="505"/>
      <c r="AB33" s="560"/>
      <c r="AC33" s="561"/>
      <c r="AD33" s="561"/>
      <c r="AE33" s="561"/>
      <c r="AF33" s="561"/>
      <c r="AG33" s="561"/>
      <c r="AH33" s="561"/>
      <c r="AI33" s="561"/>
      <c r="AJ33" s="561"/>
      <c r="AK33" s="561"/>
      <c r="AL33" s="562"/>
      <c r="AM33" s="5"/>
      <c r="AN33" s="1127" t="s">
        <v>472</v>
      </c>
      <c r="AO33" s="796">
        <v>1800</v>
      </c>
      <c r="AP33" s="796">
        <f t="shared" ref="AP33" si="3">INT(AO33*0.9)</f>
        <v>1620</v>
      </c>
      <c r="AQ33" s="798" t="s">
        <v>473</v>
      </c>
      <c r="AR33" s="798"/>
      <c r="AS33" s="799"/>
      <c r="AT33" s="1128"/>
      <c r="AU33" s="1128"/>
    </row>
    <row r="34" spans="1:47" ht="12" customHeight="1">
      <c r="A34" s="7" t="s">
        <v>63</v>
      </c>
      <c r="B34" s="6"/>
      <c r="C34" s="6"/>
      <c r="D34" s="6"/>
      <c r="E34" s="6"/>
      <c r="F34" s="6"/>
      <c r="G34" s="6"/>
      <c r="H34" s="6"/>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1127"/>
      <c r="AO34" s="796"/>
      <c r="AP34" s="796"/>
      <c r="AQ34" s="798"/>
      <c r="AR34" s="798"/>
      <c r="AS34" s="799"/>
      <c r="AT34" s="1128"/>
      <c r="AU34" s="1128"/>
    </row>
    <row r="35" spans="1:47" ht="12" customHeight="1">
      <c r="A35" s="500" t="s">
        <v>66</v>
      </c>
      <c r="B35" s="501"/>
      <c r="C35" s="502"/>
      <c r="D35" s="527"/>
      <c r="E35" s="528"/>
      <c r="F35" s="528"/>
      <c r="G35" s="528"/>
      <c r="H35" s="528"/>
      <c r="I35" s="528"/>
      <c r="J35" s="528"/>
      <c r="K35" s="528"/>
      <c r="L35" s="528"/>
      <c r="M35" s="528"/>
      <c r="N35" s="528"/>
      <c r="O35" s="528"/>
      <c r="P35" s="528"/>
      <c r="Q35" s="528"/>
      <c r="R35" s="528"/>
      <c r="S35" s="528"/>
      <c r="T35" s="528"/>
      <c r="U35" s="528"/>
      <c r="V35" s="528"/>
      <c r="W35" s="528"/>
      <c r="X35" s="529"/>
      <c r="Y35" s="500" t="s">
        <v>53</v>
      </c>
      <c r="Z35" s="501"/>
      <c r="AA35" s="502"/>
      <c r="AB35" s="533"/>
      <c r="AC35" s="534"/>
      <c r="AD35" s="534"/>
      <c r="AE35" s="534"/>
      <c r="AF35" s="534"/>
      <c r="AG35" s="534"/>
      <c r="AH35" s="534"/>
      <c r="AI35" s="534"/>
      <c r="AJ35" s="534"/>
      <c r="AK35" s="534"/>
      <c r="AL35" s="535"/>
      <c r="AM35" s="5"/>
      <c r="AN35" s="1127" t="s">
        <v>474</v>
      </c>
      <c r="AO35" s="796">
        <v>2800</v>
      </c>
      <c r="AP35" s="796">
        <f t="shared" ref="AP35" si="4">INT(AO35*0.9)</f>
        <v>2520</v>
      </c>
      <c r="AQ35" s="798" t="s">
        <v>475</v>
      </c>
      <c r="AR35" s="798"/>
      <c r="AS35" s="799"/>
      <c r="AT35" s="1128"/>
      <c r="AU35" s="1128"/>
    </row>
    <row r="36" spans="1:47" ht="12" customHeight="1">
      <c r="A36" s="503" t="s">
        <v>67</v>
      </c>
      <c r="B36" s="504"/>
      <c r="C36" s="505"/>
      <c r="D36" s="530"/>
      <c r="E36" s="531"/>
      <c r="F36" s="531"/>
      <c r="G36" s="531"/>
      <c r="H36" s="531"/>
      <c r="I36" s="531"/>
      <c r="J36" s="531"/>
      <c r="K36" s="531"/>
      <c r="L36" s="531"/>
      <c r="M36" s="531"/>
      <c r="N36" s="531"/>
      <c r="O36" s="531"/>
      <c r="P36" s="531"/>
      <c r="Q36" s="531"/>
      <c r="R36" s="531"/>
      <c r="S36" s="531"/>
      <c r="T36" s="531"/>
      <c r="U36" s="531"/>
      <c r="V36" s="531"/>
      <c r="W36" s="531"/>
      <c r="X36" s="532"/>
      <c r="Y36" s="503"/>
      <c r="Z36" s="504"/>
      <c r="AA36" s="505"/>
      <c r="AB36" s="536"/>
      <c r="AC36" s="537"/>
      <c r="AD36" s="537"/>
      <c r="AE36" s="537"/>
      <c r="AF36" s="537"/>
      <c r="AG36" s="537"/>
      <c r="AH36" s="537"/>
      <c r="AI36" s="537"/>
      <c r="AJ36" s="537"/>
      <c r="AK36" s="537"/>
      <c r="AL36" s="538"/>
      <c r="AM36" s="5"/>
      <c r="AN36" s="1127"/>
      <c r="AO36" s="796"/>
      <c r="AP36" s="796"/>
      <c r="AQ36" s="798"/>
      <c r="AR36" s="798"/>
      <c r="AS36" s="799"/>
      <c r="AT36" s="1128"/>
      <c r="AU36" s="1128"/>
    </row>
    <row r="37" spans="1:47" ht="12" customHeight="1">
      <c r="A37" s="500" t="s">
        <v>51</v>
      </c>
      <c r="B37" s="501"/>
      <c r="C37" s="502"/>
      <c r="D37" s="544" t="s">
        <v>52</v>
      </c>
      <c r="E37" s="545"/>
      <c r="F37" s="545"/>
      <c r="G37" s="545"/>
      <c r="H37" s="545"/>
      <c r="I37" s="545"/>
      <c r="J37" s="545"/>
      <c r="K37" s="545"/>
      <c r="L37" s="545"/>
      <c r="M37" s="545"/>
      <c r="N37" s="545"/>
      <c r="O37" s="545"/>
      <c r="P37" s="545"/>
      <c r="Q37" s="545"/>
      <c r="R37" s="545"/>
      <c r="S37" s="545"/>
      <c r="T37" s="545"/>
      <c r="U37" s="545"/>
      <c r="V37" s="545"/>
      <c r="W37" s="545"/>
      <c r="X37" s="546"/>
      <c r="Y37" s="500" t="s">
        <v>56</v>
      </c>
      <c r="Z37" s="501"/>
      <c r="AA37" s="502"/>
      <c r="AB37" s="533"/>
      <c r="AC37" s="534"/>
      <c r="AD37" s="534"/>
      <c r="AE37" s="534"/>
      <c r="AF37" s="534"/>
      <c r="AG37" s="534"/>
      <c r="AH37" s="534"/>
      <c r="AI37" s="534"/>
      <c r="AJ37" s="534"/>
      <c r="AK37" s="534"/>
      <c r="AL37" s="535"/>
      <c r="AM37" s="5"/>
      <c r="AN37" s="1116"/>
      <c r="AO37" s="796"/>
      <c r="AP37" s="796"/>
      <c r="AQ37" s="798"/>
      <c r="AR37" s="798"/>
      <c r="AS37" s="799"/>
      <c r="AT37" s="1128"/>
      <c r="AU37" s="1128"/>
    </row>
    <row r="38" spans="1:47" ht="12" customHeight="1">
      <c r="A38" s="541"/>
      <c r="B38" s="542"/>
      <c r="C38" s="543"/>
      <c r="D38" s="547"/>
      <c r="E38" s="548"/>
      <c r="F38" s="548"/>
      <c r="G38" s="548"/>
      <c r="H38" s="548"/>
      <c r="I38" s="548"/>
      <c r="J38" s="548"/>
      <c r="K38" s="548"/>
      <c r="L38" s="548"/>
      <c r="M38" s="548"/>
      <c r="N38" s="548"/>
      <c r="O38" s="548"/>
      <c r="P38" s="548"/>
      <c r="Q38" s="548"/>
      <c r="R38" s="548"/>
      <c r="S38" s="548"/>
      <c r="T38" s="548"/>
      <c r="U38" s="548"/>
      <c r="V38" s="548"/>
      <c r="W38" s="548"/>
      <c r="X38" s="549"/>
      <c r="Y38" s="503"/>
      <c r="Z38" s="504"/>
      <c r="AA38" s="505"/>
      <c r="AB38" s="536"/>
      <c r="AC38" s="537"/>
      <c r="AD38" s="537"/>
      <c r="AE38" s="537"/>
      <c r="AF38" s="537"/>
      <c r="AG38" s="537"/>
      <c r="AH38" s="537"/>
      <c r="AI38" s="537"/>
      <c r="AJ38" s="537"/>
      <c r="AK38" s="537"/>
      <c r="AL38" s="538"/>
      <c r="AM38" s="5"/>
      <c r="AN38" s="1117"/>
      <c r="AO38" s="797"/>
      <c r="AP38" s="797"/>
      <c r="AQ38" s="798"/>
      <c r="AR38" s="798"/>
      <c r="AS38" s="799"/>
      <c r="AT38" s="1128"/>
      <c r="AU38" s="1128"/>
    </row>
    <row r="39" spans="1:47" ht="12" customHeight="1">
      <c r="A39" s="541"/>
      <c r="B39" s="542"/>
      <c r="C39" s="543"/>
      <c r="D39" s="547"/>
      <c r="E39" s="548"/>
      <c r="F39" s="548"/>
      <c r="G39" s="548"/>
      <c r="H39" s="548"/>
      <c r="I39" s="548"/>
      <c r="J39" s="548"/>
      <c r="K39" s="548"/>
      <c r="L39" s="548"/>
      <c r="M39" s="548"/>
      <c r="N39" s="548"/>
      <c r="O39" s="548"/>
      <c r="P39" s="548"/>
      <c r="Q39" s="548"/>
      <c r="R39" s="548"/>
      <c r="S39" s="548"/>
      <c r="T39" s="548"/>
      <c r="U39" s="548"/>
      <c r="V39" s="548"/>
      <c r="W39" s="548"/>
      <c r="X39" s="549"/>
      <c r="Y39" s="500" t="s">
        <v>60</v>
      </c>
      <c r="Z39" s="501"/>
      <c r="AA39" s="502"/>
      <c r="AB39" s="533"/>
      <c r="AC39" s="534"/>
      <c r="AD39" s="534"/>
      <c r="AE39" s="534"/>
      <c r="AF39" s="534"/>
      <c r="AG39" s="534"/>
      <c r="AH39" s="534"/>
      <c r="AI39" s="534"/>
      <c r="AJ39" s="534"/>
      <c r="AK39" s="534"/>
      <c r="AL39" s="535"/>
      <c r="AM39" s="5"/>
      <c r="AN39" s="1116"/>
      <c r="AO39" s="796"/>
      <c r="AP39" s="796"/>
      <c r="AQ39" s="798"/>
      <c r="AR39" s="798"/>
      <c r="AS39" s="799"/>
      <c r="AT39" s="1128"/>
      <c r="AU39" s="1128"/>
    </row>
    <row r="40" spans="1:47" ht="12" customHeight="1">
      <c r="A40" s="503"/>
      <c r="B40" s="504"/>
      <c r="C40" s="505"/>
      <c r="D40" s="550"/>
      <c r="E40" s="551"/>
      <c r="F40" s="551"/>
      <c r="G40" s="551"/>
      <c r="H40" s="551"/>
      <c r="I40" s="551"/>
      <c r="J40" s="551"/>
      <c r="K40" s="551"/>
      <c r="L40" s="551"/>
      <c r="M40" s="551"/>
      <c r="N40" s="551"/>
      <c r="O40" s="551"/>
      <c r="P40" s="551"/>
      <c r="Q40" s="551"/>
      <c r="R40" s="551"/>
      <c r="S40" s="551"/>
      <c r="T40" s="551"/>
      <c r="U40" s="551"/>
      <c r="V40" s="551"/>
      <c r="W40" s="551"/>
      <c r="X40" s="552"/>
      <c r="Y40" s="503"/>
      <c r="Z40" s="504"/>
      <c r="AA40" s="505"/>
      <c r="AB40" s="536"/>
      <c r="AC40" s="537"/>
      <c r="AD40" s="537"/>
      <c r="AE40" s="537"/>
      <c r="AF40" s="537"/>
      <c r="AG40" s="537"/>
      <c r="AH40" s="537"/>
      <c r="AI40" s="537"/>
      <c r="AJ40" s="537"/>
      <c r="AK40" s="537"/>
      <c r="AL40" s="538"/>
      <c r="AM40" s="5"/>
      <c r="AN40" s="1117"/>
      <c r="AO40" s="797"/>
      <c r="AP40" s="797"/>
      <c r="AQ40" s="798"/>
      <c r="AR40" s="798"/>
      <c r="AS40" s="799"/>
      <c r="AT40" s="1128"/>
      <c r="AU40" s="1128"/>
    </row>
    <row r="41" spans="1:47" ht="12" customHeight="1">
      <c r="A41" s="9" t="s">
        <v>74</v>
      </c>
      <c r="AM41" s="5"/>
      <c r="AN41" s="1116"/>
      <c r="AO41" s="796"/>
      <c r="AP41" s="796"/>
      <c r="AQ41" s="798"/>
      <c r="AR41" s="798"/>
      <c r="AS41" s="799"/>
      <c r="AT41" s="1128"/>
      <c r="AU41" s="1128"/>
    </row>
    <row r="42" spans="1:47" ht="12" customHeight="1">
      <c r="A42" s="476" t="s">
        <v>75</v>
      </c>
      <c r="B42" s="476"/>
      <c r="C42" s="476"/>
      <c r="D42" s="488"/>
      <c r="E42" s="489"/>
      <c r="F42" s="489"/>
      <c r="G42" s="489"/>
      <c r="H42" s="489"/>
      <c r="I42" s="489"/>
      <c r="J42" s="489"/>
      <c r="K42" s="490"/>
      <c r="L42" s="476" t="s">
        <v>76</v>
      </c>
      <c r="M42" s="476"/>
      <c r="N42" s="476"/>
      <c r="O42" s="494"/>
      <c r="P42" s="495"/>
      <c r="Q42" s="495"/>
      <c r="R42" s="496"/>
      <c r="S42" s="500" t="s">
        <v>77</v>
      </c>
      <c r="T42" s="501"/>
      <c r="U42" s="502"/>
      <c r="V42" s="627"/>
      <c r="W42" s="495"/>
      <c r="X42" s="495"/>
      <c r="Y42" s="496"/>
      <c r="Z42" s="500" t="s">
        <v>78</v>
      </c>
      <c r="AA42" s="501"/>
      <c r="AB42" s="502"/>
      <c r="AC42" s="494" t="s">
        <v>79</v>
      </c>
      <c r="AD42" s="495"/>
      <c r="AE42" s="495"/>
      <c r="AF42" s="496"/>
      <c r="AG42" s="500"/>
      <c r="AH42" s="501"/>
      <c r="AI42" s="501"/>
      <c r="AJ42" s="501"/>
      <c r="AK42" s="501"/>
      <c r="AL42" s="502"/>
      <c r="AM42" s="5"/>
      <c r="AN42" s="1117"/>
      <c r="AO42" s="797"/>
      <c r="AP42" s="797"/>
      <c r="AQ42" s="798"/>
      <c r="AR42" s="798"/>
      <c r="AS42" s="799"/>
      <c r="AT42" s="1128"/>
      <c r="AU42" s="1128"/>
    </row>
    <row r="43" spans="1:47" ht="12" customHeight="1">
      <c r="A43" s="476"/>
      <c r="B43" s="476"/>
      <c r="C43" s="476"/>
      <c r="D43" s="491"/>
      <c r="E43" s="492"/>
      <c r="F43" s="492"/>
      <c r="G43" s="492"/>
      <c r="H43" s="492"/>
      <c r="I43" s="492"/>
      <c r="J43" s="492"/>
      <c r="K43" s="493"/>
      <c r="L43" s="476"/>
      <c r="M43" s="476"/>
      <c r="N43" s="476"/>
      <c r="O43" s="497"/>
      <c r="P43" s="498"/>
      <c r="Q43" s="498"/>
      <c r="R43" s="499"/>
      <c r="S43" s="503"/>
      <c r="T43" s="504"/>
      <c r="U43" s="505"/>
      <c r="V43" s="497"/>
      <c r="W43" s="498"/>
      <c r="X43" s="498"/>
      <c r="Y43" s="499"/>
      <c r="Z43" s="503"/>
      <c r="AA43" s="504"/>
      <c r="AB43" s="505"/>
      <c r="AC43" s="497"/>
      <c r="AD43" s="498"/>
      <c r="AE43" s="498"/>
      <c r="AF43" s="499"/>
      <c r="AG43" s="503"/>
      <c r="AH43" s="504"/>
      <c r="AI43" s="504"/>
      <c r="AJ43" s="504"/>
      <c r="AK43" s="504"/>
      <c r="AL43" s="505"/>
      <c r="AM43" s="5"/>
      <c r="AN43" s="1116"/>
      <c r="AO43" s="796"/>
      <c r="AP43" s="796"/>
      <c r="AQ43" s="798"/>
      <c r="AR43" s="798"/>
      <c r="AS43" s="799"/>
      <c r="AT43" s="1128"/>
      <c r="AU43" s="1128"/>
    </row>
    <row r="44" spans="1:47" ht="12" customHeight="1">
      <c r="A44" s="476" t="s">
        <v>80</v>
      </c>
      <c r="B44" s="476"/>
      <c r="C44" s="476"/>
      <c r="D44" s="476"/>
      <c r="E44" s="476"/>
      <c r="F44" s="477" t="s">
        <v>81</v>
      </c>
      <c r="G44" s="477"/>
      <c r="H44" s="477"/>
      <c r="I44" s="477"/>
      <c r="J44" s="477"/>
      <c r="K44" s="477"/>
      <c r="L44" s="477"/>
      <c r="M44" s="477"/>
      <c r="N44" s="477"/>
      <c r="O44" s="477"/>
      <c r="P44" s="477"/>
      <c r="Q44" s="477"/>
      <c r="R44" s="477"/>
      <c r="S44" s="476" t="s">
        <v>82</v>
      </c>
      <c r="T44" s="478"/>
      <c r="U44" s="478"/>
      <c r="V44" s="478"/>
      <c r="W44" s="476" t="s">
        <v>83</v>
      </c>
      <c r="X44" s="478"/>
      <c r="Y44" s="478"/>
      <c r="Z44" s="478"/>
      <c r="AA44" s="476" t="s">
        <v>84</v>
      </c>
      <c r="AB44" s="478"/>
      <c r="AC44" s="478"/>
      <c r="AD44" s="478"/>
      <c r="AE44" s="476" t="s">
        <v>85</v>
      </c>
      <c r="AF44" s="476"/>
      <c r="AG44" s="476"/>
      <c r="AH44" s="479"/>
      <c r="AI44" s="480"/>
      <c r="AJ44" s="480"/>
      <c r="AK44" s="480"/>
      <c r="AL44" s="481"/>
      <c r="AN44" s="1117"/>
      <c r="AO44" s="797"/>
      <c r="AP44" s="797"/>
      <c r="AQ44" s="798"/>
      <c r="AR44" s="798"/>
      <c r="AS44" s="799"/>
      <c r="AT44" s="1128"/>
      <c r="AU44" s="1128"/>
    </row>
    <row r="45" spans="1:47" ht="12" customHeight="1">
      <c r="A45" s="476"/>
      <c r="B45" s="476"/>
      <c r="C45" s="476"/>
      <c r="D45" s="476"/>
      <c r="E45" s="476"/>
      <c r="F45" s="477"/>
      <c r="G45" s="477"/>
      <c r="H45" s="477"/>
      <c r="I45" s="477"/>
      <c r="J45" s="477"/>
      <c r="K45" s="477"/>
      <c r="L45" s="477"/>
      <c r="M45" s="477"/>
      <c r="N45" s="477"/>
      <c r="O45" s="477"/>
      <c r="P45" s="477"/>
      <c r="Q45" s="477"/>
      <c r="R45" s="477"/>
      <c r="S45" s="476"/>
      <c r="T45" s="478"/>
      <c r="U45" s="478"/>
      <c r="V45" s="478"/>
      <c r="W45" s="476"/>
      <c r="X45" s="478"/>
      <c r="Y45" s="478"/>
      <c r="Z45" s="478"/>
      <c r="AA45" s="476"/>
      <c r="AB45" s="478"/>
      <c r="AC45" s="478"/>
      <c r="AD45" s="478"/>
      <c r="AE45" s="476"/>
      <c r="AF45" s="476"/>
      <c r="AG45" s="476"/>
      <c r="AH45" s="482"/>
      <c r="AI45" s="483"/>
      <c r="AJ45" s="483"/>
      <c r="AK45" s="483"/>
      <c r="AL45" s="484"/>
      <c r="AN45" s="31" t="s">
        <v>87</v>
      </c>
      <c r="AO45" s="257"/>
      <c r="AP45" s="257"/>
      <c r="AQ45" s="53"/>
      <c r="AR45" s="53"/>
      <c r="AS45" s="47"/>
      <c r="AT45" s="9"/>
    </row>
    <row r="46" spans="1:47" ht="12" customHeight="1">
      <c r="AH46" s="464">
        <v>241010</v>
      </c>
      <c r="AI46" s="464"/>
      <c r="AJ46" s="464"/>
      <c r="AK46" s="464"/>
      <c r="AL46" s="464"/>
      <c r="AN46" s="31"/>
    </row>
    <row r="47" spans="1:47" ht="12.75" customHeight="1">
      <c r="A47" s="455" t="s">
        <v>86</v>
      </c>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row>
  </sheetData>
  <mergeCells count="194">
    <mergeCell ref="AT13:AU14"/>
    <mergeCell ref="AR15:AR16"/>
    <mergeCell ref="AS15:AS16"/>
    <mergeCell ref="AN41:AN42"/>
    <mergeCell ref="AN1:AR1"/>
    <mergeCell ref="AT25:AU26"/>
    <mergeCell ref="AO25:AO26"/>
    <mergeCell ref="AN25:AN26"/>
    <mergeCell ref="AS25:AS26"/>
    <mergeCell ref="AR2:AR4"/>
    <mergeCell ref="AT9:AU10"/>
    <mergeCell ref="AN7:AN8"/>
    <mergeCell ref="AN11:AN12"/>
    <mergeCell ref="AO11:AO12"/>
    <mergeCell ref="AP11:AP12"/>
    <mergeCell ref="AQ11:AQ12"/>
    <mergeCell ref="AR11:AR12"/>
    <mergeCell ref="AS11:AS12"/>
    <mergeCell ref="AT11:AU12"/>
    <mergeCell ref="AN9:AN10"/>
    <mergeCell ref="AR7:AR8"/>
    <mergeCell ref="AT2:AU4"/>
    <mergeCell ref="AR5:AR6"/>
    <mergeCell ref="AS5:AS6"/>
    <mergeCell ref="A47:AL47"/>
    <mergeCell ref="A44:E45"/>
    <mergeCell ref="F44:R45"/>
    <mergeCell ref="S44:S45"/>
    <mergeCell ref="T44:V45"/>
    <mergeCell ref="W44:W45"/>
    <mergeCell ref="X44:Z45"/>
    <mergeCell ref="AA44:AA45"/>
    <mergeCell ref="AB44:AD45"/>
    <mergeCell ref="AE44:AG45"/>
    <mergeCell ref="AH44:AL45"/>
    <mergeCell ref="AH46:AL46"/>
    <mergeCell ref="Z42:AB43"/>
    <mergeCell ref="AC42:AF43"/>
    <mergeCell ref="AG42:AL43"/>
    <mergeCell ref="A42:C43"/>
    <mergeCell ref="D42:K43"/>
    <mergeCell ref="L42:N43"/>
    <mergeCell ref="O42:R43"/>
    <mergeCell ref="S42:U43"/>
    <mergeCell ref="V42:Y43"/>
    <mergeCell ref="A37:C40"/>
    <mergeCell ref="D37:X37"/>
    <mergeCell ref="Y37:AA38"/>
    <mergeCell ref="AB37:AL38"/>
    <mergeCell ref="D38:X40"/>
    <mergeCell ref="Y39:AA40"/>
    <mergeCell ref="AB39:AL40"/>
    <mergeCell ref="A32:C33"/>
    <mergeCell ref="D32:X33"/>
    <mergeCell ref="Y32:AA33"/>
    <mergeCell ref="AB32:AL33"/>
    <mergeCell ref="A35:C35"/>
    <mergeCell ref="D35:X36"/>
    <mergeCell ref="Y35:AA36"/>
    <mergeCell ref="AB35:AL36"/>
    <mergeCell ref="A36:C36"/>
    <mergeCell ref="A28:C31"/>
    <mergeCell ref="D28:X28"/>
    <mergeCell ref="Y28:AA29"/>
    <mergeCell ref="AB28:AL29"/>
    <mergeCell ref="D29:X31"/>
    <mergeCell ref="Y30:AA31"/>
    <mergeCell ref="AB30:AL31"/>
    <mergeCell ref="A26:C27"/>
    <mergeCell ref="D26:X27"/>
    <mergeCell ref="Y26:AA27"/>
    <mergeCell ref="AB26:AL27"/>
    <mergeCell ref="AT5:AU6"/>
    <mergeCell ref="AT7:AU8"/>
    <mergeCell ref="AC25:AE25"/>
    <mergeCell ref="AG25:AH25"/>
    <mergeCell ref="AJ25:AK25"/>
    <mergeCell ref="AT15:AU16"/>
    <mergeCell ref="AN15:AN16"/>
    <mergeCell ref="AO15:AO16"/>
    <mergeCell ref="AP15:AP16"/>
    <mergeCell ref="AQ15:AQ16"/>
    <mergeCell ref="AN23:AN24"/>
    <mergeCell ref="AO23:AO24"/>
    <mergeCell ref="AN20:AR20"/>
    <mergeCell ref="AR23:AR24"/>
    <mergeCell ref="AT21:AU22"/>
    <mergeCell ref="AT23:AU24"/>
    <mergeCell ref="AN13:AN14"/>
    <mergeCell ref="B8:AK8"/>
    <mergeCell ref="AO13:AO14"/>
    <mergeCell ref="AP13:AP14"/>
    <mergeCell ref="AQ13:AQ14"/>
    <mergeCell ref="AO5:AO6"/>
    <mergeCell ref="AP5:AP6"/>
    <mergeCell ref="AQ5:AQ6"/>
    <mergeCell ref="AO9:AO10"/>
    <mergeCell ref="AP9:AP10"/>
    <mergeCell ref="AQ9:AQ10"/>
    <mergeCell ref="AR9:AR10"/>
    <mergeCell ref="AN5:AN6"/>
    <mergeCell ref="AO7:AO8"/>
    <mergeCell ref="AP7:AP8"/>
    <mergeCell ref="AQ7:AQ8"/>
    <mergeCell ref="L2:AB3"/>
    <mergeCell ref="AE2:AF3"/>
    <mergeCell ref="AG2:AJ2"/>
    <mergeCell ref="AK2:AL2"/>
    <mergeCell ref="AN2:AN4"/>
    <mergeCell ref="AO2:AO4"/>
    <mergeCell ref="AG3:AJ3"/>
    <mergeCell ref="AK3:AL3"/>
    <mergeCell ref="AP2:AP4"/>
    <mergeCell ref="AQ2:AQ4"/>
    <mergeCell ref="AS2:AS4"/>
    <mergeCell ref="AR13:AR14"/>
    <mergeCell ref="AS13:AS14"/>
    <mergeCell ref="AS7:AS8"/>
    <mergeCell ref="AS9:AS10"/>
    <mergeCell ref="AS23:AS24"/>
    <mergeCell ref="AP23:AP24"/>
    <mergeCell ref="AQ23:AQ24"/>
    <mergeCell ref="AP33:AP34"/>
    <mergeCell ref="AQ33:AQ34"/>
    <mergeCell ref="AR33:AR34"/>
    <mergeCell ref="AS33:AS34"/>
    <mergeCell ref="AS27:AS28"/>
    <mergeCell ref="AP25:AP26"/>
    <mergeCell ref="AQ25:AQ26"/>
    <mergeCell ref="AR25:AR26"/>
    <mergeCell ref="AN39:AN40"/>
    <mergeCell ref="AO39:AO40"/>
    <mergeCell ref="AP39:AP40"/>
    <mergeCell ref="AQ39:AQ40"/>
    <mergeCell ref="AR39:AR40"/>
    <mergeCell ref="AS39:AS40"/>
    <mergeCell ref="AT39:AU40"/>
    <mergeCell ref="AN31:AN32"/>
    <mergeCell ref="AT33:AU34"/>
    <mergeCell ref="AT35:AU36"/>
    <mergeCell ref="AS41:AS42"/>
    <mergeCell ref="AT43:AU44"/>
    <mergeCell ref="AS43:AS44"/>
    <mergeCell ref="AR43:AR44"/>
    <mergeCell ref="AQ43:AQ44"/>
    <mergeCell ref="AP43:AP44"/>
    <mergeCell ref="AT41:AU42"/>
    <mergeCell ref="AQ35:AQ36"/>
    <mergeCell ref="AR35:AR36"/>
    <mergeCell ref="AS35:AS36"/>
    <mergeCell ref="AT37:AU38"/>
    <mergeCell ref="AR41:AR42"/>
    <mergeCell ref="AT27:AU28"/>
    <mergeCell ref="AN37:AN38"/>
    <mergeCell ref="AO37:AO38"/>
    <mergeCell ref="AP37:AP38"/>
    <mergeCell ref="AQ37:AQ38"/>
    <mergeCell ref="AR37:AR38"/>
    <mergeCell ref="AS37:AS38"/>
    <mergeCell ref="AS31:AS32"/>
    <mergeCell ref="AO31:AO32"/>
    <mergeCell ref="AP31:AP32"/>
    <mergeCell ref="AQ31:AQ32"/>
    <mergeCell ref="AR31:AR32"/>
    <mergeCell ref="AT31:AU32"/>
    <mergeCell ref="AN35:AN36"/>
    <mergeCell ref="AO35:AO36"/>
    <mergeCell ref="AP35:AP36"/>
    <mergeCell ref="AN33:AN34"/>
    <mergeCell ref="AO33:AO34"/>
    <mergeCell ref="AN17:AN18"/>
    <mergeCell ref="AO17:AO18"/>
    <mergeCell ref="AP17:AP18"/>
    <mergeCell ref="AQ17:AQ18"/>
    <mergeCell ref="AR17:AR18"/>
    <mergeCell ref="AS17:AS18"/>
    <mergeCell ref="AT17:AU18"/>
    <mergeCell ref="AN43:AN44"/>
    <mergeCell ref="AR21:AR22"/>
    <mergeCell ref="AS21:AS22"/>
    <mergeCell ref="AN27:AN28"/>
    <mergeCell ref="AO27:AO28"/>
    <mergeCell ref="AP27:AP28"/>
    <mergeCell ref="AQ27:AQ28"/>
    <mergeCell ref="AR27:AR28"/>
    <mergeCell ref="AN21:AN22"/>
    <mergeCell ref="AO21:AO22"/>
    <mergeCell ref="AP21:AP22"/>
    <mergeCell ref="AQ21:AQ22"/>
    <mergeCell ref="AN30:AR30"/>
    <mergeCell ref="AO43:AO44"/>
    <mergeCell ref="AO41:AO42"/>
    <mergeCell ref="AP41:AP42"/>
    <mergeCell ref="AQ41:AQ42"/>
  </mergeCells>
  <phoneticPr fontId="4"/>
  <pageMargins left="0.39370078740157483" right="0.39370078740157483" top="0.59055118110236227" bottom="0.59055118110236227" header="0.51181102362204722" footer="0.51181102362204722"/>
  <pageSetup paperSize="9" scale="91"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8C1CE-7517-4E24-BB81-50B38B83178E}">
  <sheetPr codeName="Sheet1"/>
  <dimension ref="A1:AU53"/>
  <sheetViews>
    <sheetView view="pageBreakPreview" zoomScaleNormal="100" zoomScaleSheetLayoutView="100" workbookViewId="0"/>
  </sheetViews>
  <sheetFormatPr defaultRowHeight="13.2"/>
  <cols>
    <col min="1" max="1" width="1.88671875" style="1" customWidth="1"/>
    <col min="2" max="38" width="1.88671875" style="2" customWidth="1"/>
    <col min="39" max="39" width="3" style="4" customWidth="1"/>
    <col min="40" max="40" width="26.77734375" customWidth="1"/>
    <col min="41" max="42" width="5.77734375" customWidth="1"/>
    <col min="43" max="44" width="5.88671875" bestFit="1" customWidth="1"/>
    <col min="45" max="45" width="8.21875" customWidth="1"/>
    <col min="46" max="47" width="10.77734375" customWidth="1"/>
  </cols>
  <sheetData>
    <row r="1" spans="1:47" ht="13.8" thickBot="1">
      <c r="A1" s="17" t="s">
        <v>0</v>
      </c>
      <c r="N1" s="8"/>
      <c r="AE1" s="7" t="s">
        <v>1</v>
      </c>
      <c r="AF1" s="7"/>
      <c r="AG1" s="7"/>
      <c r="AH1" s="7"/>
      <c r="AI1" s="7"/>
      <c r="AJ1" s="7"/>
      <c r="AK1" s="7"/>
      <c r="AL1" s="7"/>
      <c r="AN1" s="1196" t="s">
        <v>476</v>
      </c>
      <c r="AO1" s="1197"/>
      <c r="AP1" s="1197"/>
      <c r="AQ1" s="1197"/>
      <c r="AR1" s="1197"/>
      <c r="AS1" s="1198"/>
      <c r="AT1" s="164"/>
      <c r="AU1" s="18" t="s">
        <v>994</v>
      </c>
    </row>
    <row r="2" spans="1:47" ht="17.25" customHeight="1" thickTop="1">
      <c r="A2" s="3"/>
      <c r="L2" s="590" t="s">
        <v>3</v>
      </c>
      <c r="M2" s="591"/>
      <c r="N2" s="591"/>
      <c r="O2" s="591"/>
      <c r="P2" s="591"/>
      <c r="Q2" s="591"/>
      <c r="R2" s="591"/>
      <c r="S2" s="591"/>
      <c r="T2" s="591"/>
      <c r="U2" s="591"/>
      <c r="V2" s="591"/>
      <c r="W2" s="591"/>
      <c r="X2" s="591"/>
      <c r="Y2" s="591"/>
      <c r="Z2" s="591"/>
      <c r="AA2" s="591"/>
      <c r="AB2" s="592"/>
      <c r="AE2" s="586" t="s">
        <v>4</v>
      </c>
      <c r="AF2" s="586"/>
      <c r="AG2" s="583"/>
      <c r="AH2" s="583"/>
      <c r="AI2" s="583"/>
      <c r="AJ2" s="584"/>
      <c r="AK2" s="596" t="s">
        <v>5</v>
      </c>
      <c r="AL2" s="597"/>
      <c r="AN2" s="602" t="s">
        <v>6</v>
      </c>
      <c r="AO2" s="605" t="s">
        <v>89</v>
      </c>
      <c r="AP2" s="605" t="s">
        <v>90</v>
      </c>
      <c r="AQ2" s="608" t="s">
        <v>9</v>
      </c>
      <c r="AR2" s="608" t="s">
        <v>10</v>
      </c>
      <c r="AS2" s="608" t="s">
        <v>11</v>
      </c>
      <c r="AT2" s="1045" t="s">
        <v>477</v>
      </c>
      <c r="AU2" s="612"/>
    </row>
    <row r="3" spans="1:47" ht="17.25" customHeight="1" thickBot="1">
      <c r="A3" s="3"/>
      <c r="L3" s="593"/>
      <c r="M3" s="594"/>
      <c r="N3" s="594"/>
      <c r="O3" s="594"/>
      <c r="P3" s="594"/>
      <c r="Q3" s="594"/>
      <c r="R3" s="594"/>
      <c r="S3" s="594"/>
      <c r="T3" s="594"/>
      <c r="U3" s="594"/>
      <c r="V3" s="594"/>
      <c r="W3" s="594"/>
      <c r="X3" s="594"/>
      <c r="Y3" s="594"/>
      <c r="Z3" s="594"/>
      <c r="AA3" s="594"/>
      <c r="AB3" s="595"/>
      <c r="AE3" s="586"/>
      <c r="AF3" s="586"/>
      <c r="AG3" s="583"/>
      <c r="AH3" s="583"/>
      <c r="AI3" s="583"/>
      <c r="AJ3" s="584"/>
      <c r="AK3" s="585" t="s">
        <v>13</v>
      </c>
      <c r="AL3" s="586"/>
      <c r="AN3" s="603"/>
      <c r="AO3" s="606"/>
      <c r="AP3" s="606"/>
      <c r="AQ3" s="609"/>
      <c r="AR3" s="609"/>
      <c r="AS3" s="609"/>
      <c r="AT3" s="613"/>
      <c r="AU3" s="614"/>
    </row>
    <row r="4" spans="1:47" ht="14.25" customHeight="1" thickTop="1">
      <c r="AN4" s="604"/>
      <c r="AO4" s="607"/>
      <c r="AP4" s="607"/>
      <c r="AQ4" s="610"/>
      <c r="AR4" s="610"/>
      <c r="AS4" s="610"/>
      <c r="AT4" s="615"/>
      <c r="AU4" s="616"/>
    </row>
    <row r="5" spans="1:47" ht="12" customHeight="1">
      <c r="B5" s="7" t="s">
        <v>16</v>
      </c>
      <c r="AN5" s="902" t="s">
        <v>478</v>
      </c>
      <c r="AO5" s="1189">
        <v>900</v>
      </c>
      <c r="AP5" s="1189" t="s">
        <v>416</v>
      </c>
      <c r="AQ5" s="1177" t="s">
        <v>479</v>
      </c>
      <c r="AR5" s="1177"/>
      <c r="AS5" s="846"/>
      <c r="AT5" s="1192" t="s">
        <v>480</v>
      </c>
      <c r="AU5" s="1193"/>
    </row>
    <row r="6" spans="1:47" ht="12" customHeight="1">
      <c r="B6" s="7" t="s">
        <v>17</v>
      </c>
      <c r="AN6" s="1169"/>
      <c r="AO6" s="1190"/>
      <c r="AP6" s="1190"/>
      <c r="AQ6" s="1178"/>
      <c r="AR6" s="1178"/>
      <c r="AS6" s="1180"/>
      <c r="AT6" s="1194"/>
      <c r="AU6" s="1195"/>
    </row>
    <row r="7" spans="1:47" ht="12" customHeight="1">
      <c r="B7" s="7"/>
      <c r="AM7" s="10"/>
      <c r="AN7" s="1169"/>
      <c r="AO7" s="1190"/>
      <c r="AP7" s="1190"/>
      <c r="AQ7" s="1178"/>
      <c r="AR7" s="1178"/>
      <c r="AS7" s="1180"/>
      <c r="AT7" s="1185" t="s">
        <v>481</v>
      </c>
      <c r="AU7" s="1186"/>
    </row>
    <row r="8" spans="1:47" ht="12" customHeight="1">
      <c r="B8" s="579" t="s">
        <v>20</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N8" s="903"/>
      <c r="AO8" s="1191"/>
      <c r="AP8" s="1191"/>
      <c r="AQ8" s="1179"/>
      <c r="AR8" s="1179"/>
      <c r="AS8" s="847"/>
      <c r="AT8" s="1187"/>
      <c r="AU8" s="1188"/>
    </row>
    <row r="9" spans="1:47" ht="12" customHeight="1">
      <c r="B9" s="7" t="s">
        <v>23</v>
      </c>
      <c r="C9" s="82"/>
      <c r="AN9" s="902" t="s">
        <v>482</v>
      </c>
      <c r="AO9" s="1189">
        <v>500</v>
      </c>
      <c r="AP9" s="1189" t="s">
        <v>416</v>
      </c>
      <c r="AQ9" s="1177" t="s">
        <v>483</v>
      </c>
      <c r="AR9" s="1177"/>
      <c r="AS9" s="846"/>
      <c r="AT9" s="1181" t="s">
        <v>484</v>
      </c>
      <c r="AU9" s="1182"/>
    </row>
    <row r="10" spans="1:47" ht="12" customHeight="1">
      <c r="B10" s="7" t="s">
        <v>24</v>
      </c>
      <c r="C10" s="8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N10" s="1169"/>
      <c r="AO10" s="1190"/>
      <c r="AP10" s="1190"/>
      <c r="AQ10" s="1178"/>
      <c r="AR10" s="1178"/>
      <c r="AS10" s="1180"/>
      <c r="AT10" s="1183"/>
      <c r="AU10" s="1184"/>
    </row>
    <row r="11" spans="1:47" ht="12" customHeight="1">
      <c r="B11" s="7" t="s">
        <v>27</v>
      </c>
      <c r="C11" s="8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N11" s="1169"/>
      <c r="AO11" s="1190"/>
      <c r="AP11" s="1190"/>
      <c r="AQ11" s="1178"/>
      <c r="AR11" s="1178"/>
      <c r="AS11" s="1180"/>
      <c r="AT11" s="1185" t="s">
        <v>481</v>
      </c>
      <c r="AU11" s="1186"/>
    </row>
    <row r="12" spans="1:47" ht="12" customHeight="1">
      <c r="B12" s="7" t="s">
        <v>28</v>
      </c>
      <c r="C12" s="8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N12" s="903"/>
      <c r="AO12" s="1191"/>
      <c r="AP12" s="1191"/>
      <c r="AQ12" s="1179"/>
      <c r="AR12" s="1179"/>
      <c r="AS12" s="847"/>
      <c r="AT12" s="1187"/>
      <c r="AU12" s="1188"/>
    </row>
    <row r="13" spans="1:47" ht="12" customHeight="1">
      <c r="B13" s="58" t="s">
        <v>31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N13" s="902" t="s">
        <v>485</v>
      </c>
      <c r="AO13" s="1189">
        <v>1800</v>
      </c>
      <c r="AP13" s="1189">
        <f>INT(AO13*0.9)</f>
        <v>1620</v>
      </c>
      <c r="AQ13" s="1177" t="s">
        <v>486</v>
      </c>
      <c r="AR13" s="1177"/>
      <c r="AS13" s="846"/>
      <c r="AT13" s="1181" t="s">
        <v>487</v>
      </c>
      <c r="AU13" s="1182"/>
    </row>
    <row r="14" spans="1:47" ht="12" customHeight="1">
      <c r="B14" s="7" t="s">
        <v>32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N14" s="1169"/>
      <c r="AO14" s="1190"/>
      <c r="AP14" s="1190"/>
      <c r="AQ14" s="1178"/>
      <c r="AR14" s="1178"/>
      <c r="AS14" s="1180"/>
      <c r="AT14" s="1183"/>
      <c r="AU14" s="1184"/>
    </row>
    <row r="15" spans="1:47" ht="12" customHeight="1">
      <c r="B15" s="7" t="s">
        <v>35</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N15" s="1169"/>
      <c r="AO15" s="1190"/>
      <c r="AP15" s="1190"/>
      <c r="AQ15" s="1178"/>
      <c r="AR15" s="1178"/>
      <c r="AS15" s="1180"/>
      <c r="AT15" s="1185" t="s">
        <v>481</v>
      </c>
      <c r="AU15" s="1186"/>
    </row>
    <row r="16" spans="1:47" ht="12" customHeight="1">
      <c r="B16" s="7" t="s">
        <v>36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N16" s="903"/>
      <c r="AO16" s="1191"/>
      <c r="AP16" s="1191"/>
      <c r="AQ16" s="1179"/>
      <c r="AR16" s="1179"/>
      <c r="AS16" s="847"/>
      <c r="AT16" s="1187"/>
      <c r="AU16" s="1188"/>
    </row>
    <row r="17" spans="1:47" ht="12" customHeight="1">
      <c r="B17" s="7" t="s">
        <v>37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N17" s="1176" t="s">
        <v>488</v>
      </c>
      <c r="AO17" s="1176"/>
      <c r="AP17" s="1176"/>
      <c r="AQ17" s="1176"/>
      <c r="AR17" s="1176"/>
      <c r="AS17" s="1176"/>
      <c r="AT17" s="1176"/>
      <c r="AU17" s="1176"/>
    </row>
    <row r="18" spans="1:47" ht="12" customHeight="1">
      <c r="B18" s="7" t="s">
        <v>971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31" t="s">
        <v>489</v>
      </c>
    </row>
    <row r="19" spans="1:47" ht="12" customHeight="1">
      <c r="B19" s="7" t="s">
        <v>970</v>
      </c>
      <c r="C19" s="1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N19" s="31" t="s">
        <v>87</v>
      </c>
    </row>
    <row r="20" spans="1:47" ht="12" customHeight="1">
      <c r="B20" s="7" t="s">
        <v>40</v>
      </c>
      <c r="C20" s="12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1:47" ht="12" customHeight="1">
      <c r="B21" s="7" t="s">
        <v>41</v>
      </c>
      <c r="C21" s="12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row>
    <row r="22" spans="1:47" ht="12" customHeight="1">
      <c r="B22" s="249"/>
      <c r="C22" s="250"/>
      <c r="D22" s="251"/>
      <c r="E22" s="251"/>
      <c r="F22" s="251"/>
      <c r="G22" s="251"/>
      <c r="H22" s="251"/>
      <c r="I22" s="251"/>
      <c r="J22" s="251"/>
      <c r="K22" s="251"/>
      <c r="L22" s="251"/>
      <c r="M22" s="251"/>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47" ht="12" customHeight="1">
      <c r="B23" s="249"/>
      <c r="C23" s="250"/>
      <c r="D23" s="251"/>
      <c r="E23" s="251"/>
      <c r="F23" s="251"/>
      <c r="G23" s="251"/>
      <c r="H23" s="251"/>
      <c r="I23" s="251"/>
      <c r="J23" s="251"/>
      <c r="K23" s="251"/>
      <c r="L23" s="251"/>
      <c r="M23" s="251"/>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47" ht="12" customHeight="1">
      <c r="B24" s="7"/>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47" ht="12" customHeight="1">
      <c r="A25" s="9" t="s">
        <v>490</v>
      </c>
      <c r="B25" s="1"/>
      <c r="C25" s="1"/>
      <c r="D25" s="1"/>
      <c r="E25" s="1"/>
      <c r="F25" s="1"/>
      <c r="G25" s="1"/>
      <c r="H25" s="1"/>
      <c r="Q25" s="14" t="s">
        <v>42</v>
      </c>
      <c r="R25" s="7"/>
      <c r="S25" s="7"/>
      <c r="T25" s="7"/>
      <c r="U25" s="7"/>
      <c r="V25" s="7"/>
      <c r="W25" s="7"/>
      <c r="X25" s="7"/>
      <c r="Y25" s="7"/>
      <c r="Z25" s="7"/>
      <c r="AA25" s="7"/>
      <c r="AB25" s="5"/>
      <c r="AC25" s="566"/>
      <c r="AD25" s="566"/>
      <c r="AE25" s="566"/>
      <c r="AF25" s="5" t="s">
        <v>43</v>
      </c>
      <c r="AG25" s="567"/>
      <c r="AH25" s="567"/>
      <c r="AI25" s="5" t="s">
        <v>44</v>
      </c>
      <c r="AJ25" s="567"/>
      <c r="AK25" s="567"/>
      <c r="AL25" s="5" t="s">
        <v>45</v>
      </c>
    </row>
    <row r="26" spans="1:47" ht="12" customHeight="1">
      <c r="A26" s="500" t="s">
        <v>47</v>
      </c>
      <c r="B26" s="501"/>
      <c r="C26" s="502"/>
      <c r="D26" s="527"/>
      <c r="E26" s="528"/>
      <c r="F26" s="528"/>
      <c r="G26" s="528"/>
      <c r="H26" s="528"/>
      <c r="I26" s="528"/>
      <c r="J26" s="528"/>
      <c r="K26" s="528"/>
      <c r="L26" s="528"/>
      <c r="M26" s="528"/>
      <c r="N26" s="528"/>
      <c r="O26" s="528"/>
      <c r="P26" s="528"/>
      <c r="Q26" s="528"/>
      <c r="R26" s="528"/>
      <c r="S26" s="528"/>
      <c r="T26" s="528"/>
      <c r="U26" s="528"/>
      <c r="V26" s="528"/>
      <c r="W26" s="528"/>
      <c r="X26" s="529"/>
      <c r="Y26" s="500" t="s">
        <v>48</v>
      </c>
      <c r="Z26" s="501"/>
      <c r="AA26" s="502"/>
      <c r="AB26" s="533"/>
      <c r="AC26" s="534"/>
      <c r="AD26" s="534"/>
      <c r="AE26" s="534"/>
      <c r="AF26" s="534"/>
      <c r="AG26" s="534"/>
      <c r="AH26" s="534"/>
      <c r="AI26" s="534"/>
      <c r="AJ26" s="534"/>
      <c r="AK26" s="534"/>
      <c r="AL26" s="535"/>
      <c r="AM26" s="5"/>
    </row>
    <row r="27" spans="1:47" ht="12" customHeight="1">
      <c r="A27" s="503"/>
      <c r="B27" s="504"/>
      <c r="C27" s="505"/>
      <c r="D27" s="530"/>
      <c r="E27" s="531"/>
      <c r="F27" s="531"/>
      <c r="G27" s="531"/>
      <c r="H27" s="531"/>
      <c r="I27" s="531"/>
      <c r="J27" s="531"/>
      <c r="K27" s="531"/>
      <c r="L27" s="531"/>
      <c r="M27" s="531"/>
      <c r="N27" s="531"/>
      <c r="O27" s="531"/>
      <c r="P27" s="531"/>
      <c r="Q27" s="531"/>
      <c r="R27" s="531"/>
      <c r="S27" s="531"/>
      <c r="T27" s="531"/>
      <c r="U27" s="531"/>
      <c r="V27" s="531"/>
      <c r="W27" s="531"/>
      <c r="X27" s="532"/>
      <c r="Y27" s="503"/>
      <c r="Z27" s="504"/>
      <c r="AA27" s="505"/>
      <c r="AB27" s="536"/>
      <c r="AC27" s="537"/>
      <c r="AD27" s="537"/>
      <c r="AE27" s="537"/>
      <c r="AF27" s="537"/>
      <c r="AG27" s="537"/>
      <c r="AH27" s="537"/>
      <c r="AI27" s="537"/>
      <c r="AJ27" s="537"/>
      <c r="AK27" s="537"/>
      <c r="AL27" s="538"/>
      <c r="AM27" s="5"/>
    </row>
    <row r="28" spans="1:47" ht="12" customHeight="1">
      <c r="A28" s="500" t="s">
        <v>51</v>
      </c>
      <c r="B28" s="501"/>
      <c r="C28" s="502"/>
      <c r="D28" s="544" t="s">
        <v>52</v>
      </c>
      <c r="E28" s="545"/>
      <c r="F28" s="545"/>
      <c r="G28" s="545"/>
      <c r="H28" s="545"/>
      <c r="I28" s="545"/>
      <c r="J28" s="545"/>
      <c r="K28" s="545"/>
      <c r="L28" s="545"/>
      <c r="M28" s="545"/>
      <c r="N28" s="545"/>
      <c r="O28" s="545"/>
      <c r="P28" s="545"/>
      <c r="Q28" s="545"/>
      <c r="R28" s="545"/>
      <c r="S28" s="545"/>
      <c r="T28" s="545"/>
      <c r="U28" s="545"/>
      <c r="V28" s="545"/>
      <c r="W28" s="545"/>
      <c r="X28" s="546"/>
      <c r="Y28" s="500" t="s">
        <v>53</v>
      </c>
      <c r="Z28" s="501"/>
      <c r="AA28" s="502"/>
      <c r="AB28" s="533"/>
      <c r="AC28" s="534"/>
      <c r="AD28" s="534"/>
      <c r="AE28" s="534"/>
      <c r="AF28" s="534"/>
      <c r="AG28" s="534"/>
      <c r="AH28" s="534"/>
      <c r="AI28" s="534"/>
      <c r="AJ28" s="534"/>
      <c r="AK28" s="534"/>
      <c r="AL28" s="535"/>
      <c r="AM28" s="5"/>
    </row>
    <row r="29" spans="1:47" ht="12" customHeight="1">
      <c r="A29" s="541"/>
      <c r="B29" s="542"/>
      <c r="C29" s="543"/>
      <c r="D29" s="547"/>
      <c r="E29" s="548"/>
      <c r="F29" s="548"/>
      <c r="G29" s="548"/>
      <c r="H29" s="548"/>
      <c r="I29" s="548"/>
      <c r="J29" s="548"/>
      <c r="K29" s="548"/>
      <c r="L29" s="548"/>
      <c r="M29" s="548"/>
      <c r="N29" s="548"/>
      <c r="O29" s="548"/>
      <c r="P29" s="548"/>
      <c r="Q29" s="548"/>
      <c r="R29" s="548"/>
      <c r="S29" s="548"/>
      <c r="T29" s="548"/>
      <c r="U29" s="548"/>
      <c r="V29" s="548"/>
      <c r="W29" s="548"/>
      <c r="X29" s="549"/>
      <c r="Y29" s="503"/>
      <c r="Z29" s="504"/>
      <c r="AA29" s="505"/>
      <c r="AB29" s="536"/>
      <c r="AC29" s="537"/>
      <c r="AD29" s="537"/>
      <c r="AE29" s="537"/>
      <c r="AF29" s="537"/>
      <c r="AG29" s="537"/>
      <c r="AH29" s="537"/>
      <c r="AI29" s="537"/>
      <c r="AJ29" s="537"/>
      <c r="AK29" s="537"/>
      <c r="AL29" s="538"/>
      <c r="AM29" s="5"/>
    </row>
    <row r="30" spans="1:47" ht="12" customHeight="1">
      <c r="A30" s="541"/>
      <c r="B30" s="542"/>
      <c r="C30" s="543"/>
      <c r="D30" s="547"/>
      <c r="E30" s="548"/>
      <c r="F30" s="548"/>
      <c r="G30" s="548"/>
      <c r="H30" s="548"/>
      <c r="I30" s="548"/>
      <c r="J30" s="548"/>
      <c r="K30" s="548"/>
      <c r="L30" s="548"/>
      <c r="M30" s="548"/>
      <c r="N30" s="548"/>
      <c r="O30" s="548"/>
      <c r="P30" s="548"/>
      <c r="Q30" s="548"/>
      <c r="R30" s="548"/>
      <c r="S30" s="548"/>
      <c r="T30" s="548"/>
      <c r="U30" s="548"/>
      <c r="V30" s="548"/>
      <c r="W30" s="548"/>
      <c r="X30" s="549"/>
      <c r="Y30" s="500" t="s">
        <v>56</v>
      </c>
      <c r="Z30" s="501"/>
      <c r="AA30" s="502"/>
      <c r="AB30" s="557"/>
      <c r="AC30" s="558"/>
      <c r="AD30" s="558"/>
      <c r="AE30" s="558"/>
      <c r="AF30" s="558"/>
      <c r="AG30" s="558"/>
      <c r="AH30" s="558"/>
      <c r="AI30" s="558"/>
      <c r="AJ30" s="558"/>
      <c r="AK30" s="558"/>
      <c r="AL30" s="559"/>
      <c r="AM30" s="5"/>
    </row>
    <row r="31" spans="1:47" ht="12" customHeight="1">
      <c r="A31" s="503"/>
      <c r="B31" s="504"/>
      <c r="C31" s="505"/>
      <c r="D31" s="550"/>
      <c r="E31" s="551"/>
      <c r="F31" s="551"/>
      <c r="G31" s="551"/>
      <c r="H31" s="551"/>
      <c r="I31" s="551"/>
      <c r="J31" s="551"/>
      <c r="K31" s="551"/>
      <c r="L31" s="551"/>
      <c r="M31" s="551"/>
      <c r="N31" s="551"/>
      <c r="O31" s="551"/>
      <c r="P31" s="551"/>
      <c r="Q31" s="551"/>
      <c r="R31" s="551"/>
      <c r="S31" s="551"/>
      <c r="T31" s="551"/>
      <c r="U31" s="551"/>
      <c r="V31" s="551"/>
      <c r="W31" s="551"/>
      <c r="X31" s="552"/>
      <c r="Y31" s="503"/>
      <c r="Z31" s="504"/>
      <c r="AA31" s="505"/>
      <c r="AB31" s="560"/>
      <c r="AC31" s="561"/>
      <c r="AD31" s="561"/>
      <c r="AE31" s="561"/>
      <c r="AF31" s="561"/>
      <c r="AG31" s="561"/>
      <c r="AH31" s="561"/>
      <c r="AI31" s="561"/>
      <c r="AJ31" s="561"/>
      <c r="AK31" s="561"/>
      <c r="AL31" s="562"/>
      <c r="AM31" s="5"/>
    </row>
    <row r="32" spans="1:47" ht="12" customHeight="1">
      <c r="A32" s="500" t="s">
        <v>59</v>
      </c>
      <c r="B32" s="501"/>
      <c r="C32" s="502"/>
      <c r="D32" s="533"/>
      <c r="E32" s="534"/>
      <c r="F32" s="534"/>
      <c r="G32" s="534"/>
      <c r="H32" s="534"/>
      <c r="I32" s="534"/>
      <c r="J32" s="534"/>
      <c r="K32" s="534"/>
      <c r="L32" s="534"/>
      <c r="M32" s="534"/>
      <c r="N32" s="534"/>
      <c r="O32" s="534"/>
      <c r="P32" s="534"/>
      <c r="Q32" s="534"/>
      <c r="R32" s="534"/>
      <c r="S32" s="534"/>
      <c r="T32" s="534"/>
      <c r="U32" s="534"/>
      <c r="V32" s="534"/>
      <c r="W32" s="534"/>
      <c r="X32" s="535"/>
      <c r="Y32" s="500" t="s">
        <v>60</v>
      </c>
      <c r="Z32" s="501"/>
      <c r="AA32" s="502"/>
      <c r="AB32" s="557"/>
      <c r="AC32" s="558"/>
      <c r="AD32" s="558"/>
      <c r="AE32" s="558"/>
      <c r="AF32" s="558"/>
      <c r="AG32" s="558"/>
      <c r="AH32" s="558"/>
      <c r="AI32" s="558"/>
      <c r="AJ32" s="558"/>
      <c r="AK32" s="558"/>
      <c r="AL32" s="559"/>
      <c r="AM32" s="5"/>
    </row>
    <row r="33" spans="1:47" ht="12" customHeight="1">
      <c r="A33" s="503"/>
      <c r="B33" s="504"/>
      <c r="C33" s="505"/>
      <c r="D33" s="536"/>
      <c r="E33" s="537"/>
      <c r="F33" s="537"/>
      <c r="G33" s="537"/>
      <c r="H33" s="537"/>
      <c r="I33" s="537"/>
      <c r="J33" s="537"/>
      <c r="K33" s="537"/>
      <c r="L33" s="537"/>
      <c r="M33" s="537"/>
      <c r="N33" s="537"/>
      <c r="O33" s="537"/>
      <c r="P33" s="537"/>
      <c r="Q33" s="537"/>
      <c r="R33" s="537"/>
      <c r="S33" s="537"/>
      <c r="T33" s="537"/>
      <c r="U33" s="537"/>
      <c r="V33" s="537"/>
      <c r="W33" s="537"/>
      <c r="X33" s="538"/>
      <c r="Y33" s="503"/>
      <c r="Z33" s="504"/>
      <c r="AA33" s="505"/>
      <c r="AB33" s="560"/>
      <c r="AC33" s="561"/>
      <c r="AD33" s="561"/>
      <c r="AE33" s="561"/>
      <c r="AF33" s="561"/>
      <c r="AG33" s="561"/>
      <c r="AH33" s="561"/>
      <c r="AI33" s="561"/>
      <c r="AJ33" s="561"/>
      <c r="AK33" s="561"/>
      <c r="AL33" s="562"/>
      <c r="AM33" s="5"/>
    </row>
    <row r="34" spans="1:47" ht="12" customHeight="1">
      <c r="A34" s="7" t="s">
        <v>63</v>
      </c>
      <c r="B34" s="6"/>
      <c r="C34" s="6"/>
      <c r="D34" s="6"/>
      <c r="E34" s="6"/>
      <c r="F34" s="6"/>
      <c r="G34" s="6"/>
      <c r="H34" s="6"/>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1175" t="s">
        <v>491</v>
      </c>
      <c r="AO34" s="1175"/>
      <c r="AP34" s="1175"/>
      <c r="AQ34" s="1175"/>
      <c r="AR34" s="1175"/>
      <c r="AS34" s="1175"/>
      <c r="AT34" s="1175"/>
      <c r="AU34" s="1175"/>
    </row>
    <row r="35" spans="1:47" ht="12" customHeight="1">
      <c r="A35" s="500" t="s">
        <v>66</v>
      </c>
      <c r="B35" s="501"/>
      <c r="C35" s="502"/>
      <c r="D35" s="527"/>
      <c r="E35" s="528"/>
      <c r="F35" s="528"/>
      <c r="G35" s="528"/>
      <c r="H35" s="528"/>
      <c r="I35" s="528"/>
      <c r="J35" s="528"/>
      <c r="K35" s="528"/>
      <c r="L35" s="528"/>
      <c r="M35" s="528"/>
      <c r="N35" s="528"/>
      <c r="O35" s="528"/>
      <c r="P35" s="528"/>
      <c r="Q35" s="528"/>
      <c r="R35" s="528"/>
      <c r="S35" s="528"/>
      <c r="T35" s="528"/>
      <c r="U35" s="528"/>
      <c r="V35" s="528"/>
      <c r="W35" s="528"/>
      <c r="X35" s="529"/>
      <c r="Y35" s="500" t="s">
        <v>53</v>
      </c>
      <c r="Z35" s="501"/>
      <c r="AA35" s="502"/>
      <c r="AB35" s="533"/>
      <c r="AC35" s="534"/>
      <c r="AD35" s="534"/>
      <c r="AE35" s="534"/>
      <c r="AF35" s="534"/>
      <c r="AG35" s="534"/>
      <c r="AH35" s="534"/>
      <c r="AI35" s="534"/>
      <c r="AJ35" s="534"/>
      <c r="AK35" s="534"/>
      <c r="AL35" s="535"/>
      <c r="AM35" s="5"/>
      <c r="AN35" s="1175"/>
      <c r="AO35" s="1175"/>
      <c r="AP35" s="1175"/>
      <c r="AQ35" s="1175"/>
      <c r="AR35" s="1175"/>
      <c r="AS35" s="1175"/>
      <c r="AT35" s="1175"/>
      <c r="AU35" s="1175"/>
    </row>
    <row r="36" spans="1:47" ht="12" customHeight="1">
      <c r="A36" s="503" t="s">
        <v>67</v>
      </c>
      <c r="B36" s="504"/>
      <c r="C36" s="505"/>
      <c r="D36" s="530"/>
      <c r="E36" s="531"/>
      <c r="F36" s="531"/>
      <c r="G36" s="531"/>
      <c r="H36" s="531"/>
      <c r="I36" s="531"/>
      <c r="J36" s="531"/>
      <c r="K36" s="531"/>
      <c r="L36" s="531"/>
      <c r="M36" s="531"/>
      <c r="N36" s="531"/>
      <c r="O36" s="531"/>
      <c r="P36" s="531"/>
      <c r="Q36" s="531"/>
      <c r="R36" s="531"/>
      <c r="S36" s="531"/>
      <c r="T36" s="531"/>
      <c r="U36" s="531"/>
      <c r="V36" s="531"/>
      <c r="W36" s="531"/>
      <c r="X36" s="532"/>
      <c r="Y36" s="503"/>
      <c r="Z36" s="504"/>
      <c r="AA36" s="505"/>
      <c r="AB36" s="536"/>
      <c r="AC36" s="537"/>
      <c r="AD36" s="537"/>
      <c r="AE36" s="537"/>
      <c r="AF36" s="537"/>
      <c r="AG36" s="537"/>
      <c r="AH36" s="537"/>
      <c r="AI36" s="537"/>
      <c r="AJ36" s="537"/>
      <c r="AK36" s="537"/>
      <c r="AL36" s="538"/>
      <c r="AM36" s="5"/>
      <c r="AN36" s="1175"/>
      <c r="AO36" s="1175"/>
      <c r="AP36" s="1175"/>
      <c r="AQ36" s="1175"/>
      <c r="AR36" s="1175"/>
      <c r="AS36" s="1175"/>
      <c r="AT36" s="1175"/>
      <c r="AU36" s="1175"/>
    </row>
    <row r="37" spans="1:47" ht="12" customHeight="1">
      <c r="A37" s="500" t="s">
        <v>51</v>
      </c>
      <c r="B37" s="501"/>
      <c r="C37" s="502"/>
      <c r="D37" s="544" t="s">
        <v>52</v>
      </c>
      <c r="E37" s="545"/>
      <c r="F37" s="545"/>
      <c r="G37" s="545"/>
      <c r="H37" s="545"/>
      <c r="I37" s="545"/>
      <c r="J37" s="545"/>
      <c r="K37" s="545"/>
      <c r="L37" s="545"/>
      <c r="M37" s="545"/>
      <c r="N37" s="545"/>
      <c r="O37" s="545"/>
      <c r="P37" s="545"/>
      <c r="Q37" s="545"/>
      <c r="R37" s="545"/>
      <c r="S37" s="545"/>
      <c r="T37" s="545"/>
      <c r="U37" s="545"/>
      <c r="V37" s="545"/>
      <c r="W37" s="545"/>
      <c r="X37" s="546"/>
      <c r="Y37" s="500" t="s">
        <v>56</v>
      </c>
      <c r="Z37" s="501"/>
      <c r="AA37" s="502"/>
      <c r="AB37" s="533"/>
      <c r="AC37" s="534"/>
      <c r="AD37" s="534"/>
      <c r="AE37" s="534"/>
      <c r="AF37" s="534"/>
      <c r="AG37" s="534"/>
      <c r="AH37" s="534"/>
      <c r="AI37" s="534"/>
      <c r="AJ37" s="534"/>
      <c r="AK37" s="534"/>
      <c r="AL37" s="535"/>
      <c r="AM37" s="5"/>
      <c r="AN37" s="1175"/>
      <c r="AO37" s="1175"/>
      <c r="AP37" s="1175"/>
      <c r="AQ37" s="1175"/>
      <c r="AR37" s="1175"/>
      <c r="AS37" s="1175"/>
      <c r="AT37" s="1175"/>
      <c r="AU37" s="1175"/>
    </row>
    <row r="38" spans="1:47" ht="12" customHeight="1">
      <c r="A38" s="541"/>
      <c r="B38" s="542"/>
      <c r="C38" s="543"/>
      <c r="D38" s="547"/>
      <c r="E38" s="548"/>
      <c r="F38" s="548"/>
      <c r="G38" s="548"/>
      <c r="H38" s="548"/>
      <c r="I38" s="548"/>
      <c r="J38" s="548"/>
      <c r="K38" s="548"/>
      <c r="L38" s="548"/>
      <c r="M38" s="548"/>
      <c r="N38" s="548"/>
      <c r="O38" s="548"/>
      <c r="P38" s="548"/>
      <c r="Q38" s="548"/>
      <c r="R38" s="548"/>
      <c r="S38" s="548"/>
      <c r="T38" s="548"/>
      <c r="U38" s="548"/>
      <c r="V38" s="548"/>
      <c r="W38" s="548"/>
      <c r="X38" s="549"/>
      <c r="Y38" s="503"/>
      <c r="Z38" s="504"/>
      <c r="AA38" s="505"/>
      <c r="AB38" s="536"/>
      <c r="AC38" s="537"/>
      <c r="AD38" s="537"/>
      <c r="AE38" s="537"/>
      <c r="AF38" s="537"/>
      <c r="AG38" s="537"/>
      <c r="AH38" s="537"/>
      <c r="AI38" s="537"/>
      <c r="AJ38" s="537"/>
      <c r="AK38" s="537"/>
      <c r="AL38" s="538"/>
      <c r="AM38" s="5"/>
      <c r="AN38" s="1175"/>
      <c r="AO38" s="1175"/>
      <c r="AP38" s="1175"/>
      <c r="AQ38" s="1175"/>
      <c r="AR38" s="1175"/>
      <c r="AS38" s="1175"/>
      <c r="AT38" s="1175"/>
      <c r="AU38" s="1175"/>
    </row>
    <row r="39" spans="1:47" ht="12" customHeight="1">
      <c r="A39" s="541"/>
      <c r="B39" s="542"/>
      <c r="C39" s="543"/>
      <c r="D39" s="547"/>
      <c r="E39" s="548"/>
      <c r="F39" s="548"/>
      <c r="G39" s="548"/>
      <c r="H39" s="548"/>
      <c r="I39" s="548"/>
      <c r="J39" s="548"/>
      <c r="K39" s="548"/>
      <c r="L39" s="548"/>
      <c r="M39" s="548"/>
      <c r="N39" s="548"/>
      <c r="O39" s="548"/>
      <c r="P39" s="548"/>
      <c r="Q39" s="548"/>
      <c r="R39" s="548"/>
      <c r="S39" s="548"/>
      <c r="T39" s="548"/>
      <c r="U39" s="548"/>
      <c r="V39" s="548"/>
      <c r="W39" s="548"/>
      <c r="X39" s="549"/>
      <c r="Y39" s="500" t="s">
        <v>60</v>
      </c>
      <c r="Z39" s="501"/>
      <c r="AA39" s="502"/>
      <c r="AB39" s="533"/>
      <c r="AC39" s="534"/>
      <c r="AD39" s="534"/>
      <c r="AE39" s="534"/>
      <c r="AF39" s="534"/>
      <c r="AG39" s="534"/>
      <c r="AH39" s="534"/>
      <c r="AI39" s="534"/>
      <c r="AJ39" s="534"/>
      <c r="AK39" s="534"/>
      <c r="AL39" s="535"/>
      <c r="AM39" s="5"/>
      <c r="AN39" s="1175"/>
      <c r="AO39" s="1175"/>
      <c r="AP39" s="1175"/>
      <c r="AQ39" s="1175"/>
      <c r="AR39" s="1175"/>
      <c r="AS39" s="1175"/>
      <c r="AT39" s="1175"/>
      <c r="AU39" s="1175"/>
    </row>
    <row r="40" spans="1:47" ht="12" customHeight="1">
      <c r="A40" s="503"/>
      <c r="B40" s="504"/>
      <c r="C40" s="505"/>
      <c r="D40" s="550"/>
      <c r="E40" s="551"/>
      <c r="F40" s="551"/>
      <c r="G40" s="551"/>
      <c r="H40" s="551"/>
      <c r="I40" s="551"/>
      <c r="J40" s="551"/>
      <c r="K40" s="551"/>
      <c r="L40" s="551"/>
      <c r="M40" s="551"/>
      <c r="N40" s="551"/>
      <c r="O40" s="551"/>
      <c r="P40" s="551"/>
      <c r="Q40" s="551"/>
      <c r="R40" s="551"/>
      <c r="S40" s="551"/>
      <c r="T40" s="551"/>
      <c r="U40" s="551"/>
      <c r="V40" s="551"/>
      <c r="W40" s="551"/>
      <c r="X40" s="552"/>
      <c r="Y40" s="503"/>
      <c r="Z40" s="504"/>
      <c r="AA40" s="505"/>
      <c r="AB40" s="536"/>
      <c r="AC40" s="537"/>
      <c r="AD40" s="537"/>
      <c r="AE40" s="537"/>
      <c r="AF40" s="537"/>
      <c r="AG40" s="537"/>
      <c r="AH40" s="537"/>
      <c r="AI40" s="537"/>
      <c r="AJ40" s="537"/>
      <c r="AK40" s="537"/>
      <c r="AL40" s="538"/>
      <c r="AM40" s="5"/>
      <c r="AN40" s="1175"/>
      <c r="AO40" s="1175"/>
      <c r="AP40" s="1175"/>
      <c r="AQ40" s="1175"/>
      <c r="AR40" s="1175"/>
      <c r="AS40" s="1175"/>
      <c r="AT40" s="1175"/>
      <c r="AU40" s="1175"/>
    </row>
    <row r="41" spans="1:47" ht="12" customHeight="1">
      <c r="A41" s="9" t="s">
        <v>74</v>
      </c>
      <c r="AM41" s="5"/>
      <c r="AN41" s="1175"/>
      <c r="AO41" s="1175"/>
      <c r="AP41" s="1175"/>
      <c r="AQ41" s="1175"/>
      <c r="AR41" s="1175"/>
      <c r="AS41" s="1175"/>
      <c r="AT41" s="1175"/>
      <c r="AU41" s="1175"/>
    </row>
    <row r="42" spans="1:47" ht="12" customHeight="1">
      <c r="A42" s="476" t="s">
        <v>75</v>
      </c>
      <c r="B42" s="476"/>
      <c r="C42" s="476"/>
      <c r="D42" s="488"/>
      <c r="E42" s="489"/>
      <c r="F42" s="489"/>
      <c r="G42" s="489"/>
      <c r="H42" s="489"/>
      <c r="I42" s="489"/>
      <c r="J42" s="489"/>
      <c r="K42" s="490"/>
      <c r="L42" s="476" t="s">
        <v>76</v>
      </c>
      <c r="M42" s="476"/>
      <c r="N42" s="476"/>
      <c r="O42" s="494"/>
      <c r="P42" s="495"/>
      <c r="Q42" s="495"/>
      <c r="R42" s="496"/>
      <c r="S42" s="500" t="s">
        <v>77</v>
      </c>
      <c r="T42" s="501"/>
      <c r="U42" s="502"/>
      <c r="V42" s="494"/>
      <c r="W42" s="495"/>
      <c r="X42" s="495"/>
      <c r="Y42" s="496"/>
      <c r="Z42" s="500" t="s">
        <v>78</v>
      </c>
      <c r="AA42" s="501"/>
      <c r="AB42" s="502"/>
      <c r="AC42" s="494" t="s">
        <v>79</v>
      </c>
      <c r="AD42" s="495"/>
      <c r="AE42" s="495"/>
      <c r="AF42" s="496"/>
      <c r="AG42" s="500"/>
      <c r="AH42" s="501"/>
      <c r="AI42" s="501"/>
      <c r="AJ42" s="501"/>
      <c r="AK42" s="501"/>
      <c r="AL42" s="502"/>
      <c r="AM42" s="5"/>
      <c r="AN42" s="1175"/>
      <c r="AO42" s="1175"/>
      <c r="AP42" s="1175"/>
      <c r="AQ42" s="1175"/>
      <c r="AR42" s="1175"/>
      <c r="AS42" s="1175"/>
      <c r="AT42" s="1175"/>
      <c r="AU42" s="1175"/>
    </row>
    <row r="43" spans="1:47" ht="12" customHeight="1">
      <c r="A43" s="476"/>
      <c r="B43" s="476"/>
      <c r="C43" s="476"/>
      <c r="D43" s="491"/>
      <c r="E43" s="492"/>
      <c r="F43" s="492"/>
      <c r="G43" s="492"/>
      <c r="H43" s="492"/>
      <c r="I43" s="492"/>
      <c r="J43" s="492"/>
      <c r="K43" s="493"/>
      <c r="L43" s="476"/>
      <c r="M43" s="476"/>
      <c r="N43" s="476"/>
      <c r="O43" s="497"/>
      <c r="P43" s="498"/>
      <c r="Q43" s="498"/>
      <c r="R43" s="499"/>
      <c r="S43" s="503"/>
      <c r="T43" s="504"/>
      <c r="U43" s="505"/>
      <c r="V43" s="497"/>
      <c r="W43" s="498"/>
      <c r="X43" s="498"/>
      <c r="Y43" s="499"/>
      <c r="Z43" s="503"/>
      <c r="AA43" s="504"/>
      <c r="AB43" s="505"/>
      <c r="AC43" s="497"/>
      <c r="AD43" s="498"/>
      <c r="AE43" s="498"/>
      <c r="AF43" s="499"/>
      <c r="AG43" s="503"/>
      <c r="AH43" s="504"/>
      <c r="AI43" s="504"/>
      <c r="AJ43" s="504"/>
      <c r="AK43" s="504"/>
      <c r="AL43" s="505"/>
      <c r="AM43" s="5"/>
      <c r="AN43" s="1175"/>
      <c r="AO43" s="1175"/>
      <c r="AP43" s="1175"/>
      <c r="AQ43" s="1175"/>
      <c r="AR43" s="1175"/>
      <c r="AS43" s="1175"/>
      <c r="AT43" s="1175"/>
      <c r="AU43" s="1175"/>
    </row>
    <row r="44" spans="1:47" ht="12" customHeight="1">
      <c r="A44" s="476" t="s">
        <v>80</v>
      </c>
      <c r="B44" s="476"/>
      <c r="C44" s="476"/>
      <c r="D44" s="476"/>
      <c r="E44" s="476"/>
      <c r="F44" s="477" t="s">
        <v>81</v>
      </c>
      <c r="G44" s="477"/>
      <c r="H44" s="477"/>
      <c r="I44" s="477"/>
      <c r="J44" s="477"/>
      <c r="K44" s="477"/>
      <c r="L44" s="477"/>
      <c r="M44" s="477"/>
      <c r="N44" s="477"/>
      <c r="O44" s="477"/>
      <c r="P44" s="477"/>
      <c r="Q44" s="477"/>
      <c r="R44" s="477"/>
      <c r="S44" s="476" t="s">
        <v>82</v>
      </c>
      <c r="T44" s="478"/>
      <c r="U44" s="478"/>
      <c r="V44" s="478"/>
      <c r="W44" s="476" t="s">
        <v>83</v>
      </c>
      <c r="X44" s="478"/>
      <c r="Y44" s="478"/>
      <c r="Z44" s="478"/>
      <c r="AA44" s="476" t="s">
        <v>84</v>
      </c>
      <c r="AB44" s="478"/>
      <c r="AC44" s="478"/>
      <c r="AD44" s="478"/>
      <c r="AE44" s="476" t="s">
        <v>85</v>
      </c>
      <c r="AF44" s="476"/>
      <c r="AG44" s="476"/>
      <c r="AH44" s="479"/>
      <c r="AI44" s="480"/>
      <c r="AJ44" s="480"/>
      <c r="AK44" s="480"/>
      <c r="AL44" s="481"/>
      <c r="AN44" s="1175"/>
      <c r="AO44" s="1175"/>
      <c r="AP44" s="1175"/>
      <c r="AQ44" s="1175"/>
      <c r="AR44" s="1175"/>
      <c r="AS44" s="1175"/>
      <c r="AT44" s="1175"/>
      <c r="AU44" s="1175"/>
    </row>
    <row r="45" spans="1:47" ht="12" customHeight="1">
      <c r="A45" s="476"/>
      <c r="B45" s="476"/>
      <c r="C45" s="476"/>
      <c r="D45" s="476"/>
      <c r="E45" s="476"/>
      <c r="F45" s="477"/>
      <c r="G45" s="477"/>
      <c r="H45" s="477"/>
      <c r="I45" s="477"/>
      <c r="J45" s="477"/>
      <c r="K45" s="477"/>
      <c r="L45" s="477"/>
      <c r="M45" s="477"/>
      <c r="N45" s="477"/>
      <c r="O45" s="477"/>
      <c r="P45" s="477"/>
      <c r="Q45" s="477"/>
      <c r="R45" s="477"/>
      <c r="S45" s="476"/>
      <c r="T45" s="478"/>
      <c r="U45" s="478"/>
      <c r="V45" s="478"/>
      <c r="W45" s="476"/>
      <c r="X45" s="478"/>
      <c r="Y45" s="478"/>
      <c r="Z45" s="478"/>
      <c r="AA45" s="476"/>
      <c r="AB45" s="478"/>
      <c r="AC45" s="478"/>
      <c r="AD45" s="478"/>
      <c r="AE45" s="476"/>
      <c r="AF45" s="476"/>
      <c r="AG45" s="476"/>
      <c r="AH45" s="482"/>
      <c r="AI45" s="483"/>
      <c r="AJ45" s="483"/>
      <c r="AK45" s="483"/>
      <c r="AL45" s="484"/>
      <c r="AN45" s="1175"/>
      <c r="AO45" s="1175"/>
      <c r="AP45" s="1175"/>
      <c r="AQ45" s="1175"/>
      <c r="AR45" s="1175"/>
      <c r="AS45" s="1175"/>
      <c r="AT45" s="1175"/>
      <c r="AU45" s="1175"/>
    </row>
    <row r="46" spans="1:47" ht="12" customHeight="1">
      <c r="AH46" s="464">
        <v>240829</v>
      </c>
      <c r="AI46" s="464"/>
      <c r="AJ46" s="464"/>
      <c r="AK46" s="464"/>
      <c r="AL46" s="464"/>
      <c r="AN46" s="291" t="s">
        <v>492</v>
      </c>
    </row>
    <row r="47" spans="1:47" ht="12.75" customHeight="1">
      <c r="A47" s="455" t="s">
        <v>86</v>
      </c>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N47" s="31"/>
      <c r="AO47" s="292"/>
      <c r="AP47" s="292"/>
      <c r="AQ47" s="53"/>
      <c r="AR47" s="53"/>
      <c r="AS47" s="65"/>
      <c r="AT47" s="9"/>
    </row>
    <row r="48" spans="1:47">
      <c r="AN48" s="31"/>
    </row>
    <row r="53" spans="40:47" ht="16.2">
      <c r="AN53" s="64"/>
      <c r="AO53" s="293"/>
      <c r="AP53" s="293"/>
      <c r="AQ53" s="294"/>
      <c r="AR53" s="294"/>
      <c r="AS53" s="47"/>
      <c r="AT53" s="295"/>
      <c r="AU53" s="295"/>
    </row>
  </sheetData>
  <mergeCells count="92">
    <mergeCell ref="AN1:AS1"/>
    <mergeCell ref="L2:AB3"/>
    <mergeCell ref="AE2:AF3"/>
    <mergeCell ref="AG2:AJ2"/>
    <mergeCell ref="AK2:AL2"/>
    <mergeCell ref="AN2:AN4"/>
    <mergeCell ref="AO2:AO4"/>
    <mergeCell ref="AP2:AP4"/>
    <mergeCell ref="AQ2:AQ4"/>
    <mergeCell ref="AR2:AR4"/>
    <mergeCell ref="AS2:AS4"/>
    <mergeCell ref="AT2:AU4"/>
    <mergeCell ref="AG3:AJ3"/>
    <mergeCell ref="AK3:AL3"/>
    <mergeCell ref="AN5:AN8"/>
    <mergeCell ref="AO5:AO8"/>
    <mergeCell ref="AP5:AP8"/>
    <mergeCell ref="AQ5:AQ8"/>
    <mergeCell ref="AR5:AR8"/>
    <mergeCell ref="AS5:AS8"/>
    <mergeCell ref="AT5:AU6"/>
    <mergeCell ref="AT7:AU8"/>
    <mergeCell ref="B8:AK8"/>
    <mergeCell ref="AR9:AR12"/>
    <mergeCell ref="AS9:AS12"/>
    <mergeCell ref="AT9:AU10"/>
    <mergeCell ref="AT11:AU12"/>
    <mergeCell ref="AN13:AN16"/>
    <mergeCell ref="AO13:AO16"/>
    <mergeCell ref="AP13:AP16"/>
    <mergeCell ref="AQ13:AQ16"/>
    <mergeCell ref="AR13:AR16"/>
    <mergeCell ref="AS13:AS16"/>
    <mergeCell ref="AT13:AU14"/>
    <mergeCell ref="AT15:AU16"/>
    <mergeCell ref="AN9:AN12"/>
    <mergeCell ref="AO9:AO12"/>
    <mergeCell ref="AP9:AP12"/>
    <mergeCell ref="AQ9:AQ12"/>
    <mergeCell ref="AN17:AU17"/>
    <mergeCell ref="AC25:AE25"/>
    <mergeCell ref="AG25:AH25"/>
    <mergeCell ref="AJ25:AK25"/>
    <mergeCell ref="A26:C27"/>
    <mergeCell ref="D26:X27"/>
    <mergeCell ref="Y26:AA27"/>
    <mergeCell ref="AB26:AL27"/>
    <mergeCell ref="A28:C31"/>
    <mergeCell ref="D28:X28"/>
    <mergeCell ref="Y28:AA29"/>
    <mergeCell ref="AB28:AL29"/>
    <mergeCell ref="D29:X31"/>
    <mergeCell ref="Y30:AA31"/>
    <mergeCell ref="AB30:AL31"/>
    <mergeCell ref="A32:C33"/>
    <mergeCell ref="D32:X33"/>
    <mergeCell ref="Y32:AA33"/>
    <mergeCell ref="AB32:AL33"/>
    <mergeCell ref="AN34:AU45"/>
    <mergeCell ref="A35:C35"/>
    <mergeCell ref="D35:X36"/>
    <mergeCell ref="Y35:AA36"/>
    <mergeCell ref="AB35:AL36"/>
    <mergeCell ref="A36:C36"/>
    <mergeCell ref="A37:C40"/>
    <mergeCell ref="D37:X37"/>
    <mergeCell ref="Y37:AA38"/>
    <mergeCell ref="AB37:AL38"/>
    <mergeCell ref="D38:X40"/>
    <mergeCell ref="Y39:AA40"/>
    <mergeCell ref="AB39:AL40"/>
    <mergeCell ref="T44:V45"/>
    <mergeCell ref="W44:W45"/>
    <mergeCell ref="X44:Z45"/>
    <mergeCell ref="AA44:AA45"/>
    <mergeCell ref="V42:Y43"/>
    <mergeCell ref="AB44:AD45"/>
    <mergeCell ref="AE44:AG45"/>
    <mergeCell ref="AH44:AL45"/>
    <mergeCell ref="A47:AL47"/>
    <mergeCell ref="Z42:AB43"/>
    <mergeCell ref="AC42:AF43"/>
    <mergeCell ref="AG42:AL43"/>
    <mergeCell ref="A44:E45"/>
    <mergeCell ref="F44:R45"/>
    <mergeCell ref="S44:S45"/>
    <mergeCell ref="A42:C43"/>
    <mergeCell ref="D42:K43"/>
    <mergeCell ref="L42:N43"/>
    <mergeCell ref="O42:R43"/>
    <mergeCell ref="S42:U43"/>
    <mergeCell ref="AH46:AL46"/>
  </mergeCells>
  <phoneticPr fontId="4"/>
  <pageMargins left="0.39370078740157483" right="0.39370078740157483" top="0.59055118110236227" bottom="0.59055118110236227" header="0.51181102362204722" footer="0.51181102362204722"/>
  <pageSetup paperSize="9" scale="91"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6ECEC-2DE2-4871-9440-138F4BC602DF}">
  <sheetPr codeName="Sheet2">
    <pageSetUpPr fitToPage="1"/>
  </sheetPr>
  <dimension ref="A1:BN59"/>
  <sheetViews>
    <sheetView view="pageBreakPreview" zoomScaleNormal="100" zoomScaleSheetLayoutView="100" workbookViewId="0"/>
  </sheetViews>
  <sheetFormatPr defaultRowHeight="13.2"/>
  <cols>
    <col min="1" max="1" width="1.88671875" style="1" customWidth="1"/>
    <col min="2" max="38" width="1.88671875" style="2" customWidth="1"/>
    <col min="39" max="39" width="3" style="4" customWidth="1"/>
    <col min="40" max="65" width="3" customWidth="1"/>
  </cols>
  <sheetData>
    <row r="1" spans="1:66" ht="13.8" thickBot="1">
      <c r="A1" s="17" t="s">
        <v>0</v>
      </c>
      <c r="N1" s="8"/>
      <c r="AE1" s="7" t="s">
        <v>1</v>
      </c>
      <c r="AF1" s="7"/>
      <c r="AG1" s="7"/>
      <c r="AH1" s="7"/>
      <c r="AI1" s="7"/>
      <c r="AJ1" s="7"/>
      <c r="AK1" s="7"/>
      <c r="AL1" s="7"/>
      <c r="AN1" s="1312" t="s">
        <v>493</v>
      </c>
      <c r="AO1" s="1313"/>
      <c r="AP1" s="1313"/>
      <c r="AQ1" s="1313"/>
      <c r="AR1" s="1313"/>
      <c r="AS1" s="1313"/>
      <c r="AT1" s="1313"/>
      <c r="AU1" s="1313"/>
      <c r="AV1" s="1313"/>
      <c r="AW1" s="1313"/>
      <c r="AX1" s="1314"/>
      <c r="BL1" s="164"/>
      <c r="BM1" s="18" t="s">
        <v>994</v>
      </c>
      <c r="BN1" t="s">
        <v>494</v>
      </c>
    </row>
    <row r="2" spans="1:66" ht="17.25" customHeight="1" thickTop="1">
      <c r="A2" s="3"/>
      <c r="L2" s="590" t="s">
        <v>3</v>
      </c>
      <c r="M2" s="591"/>
      <c r="N2" s="591"/>
      <c r="O2" s="591"/>
      <c r="P2" s="591"/>
      <c r="Q2" s="591"/>
      <c r="R2" s="591"/>
      <c r="S2" s="591"/>
      <c r="T2" s="591"/>
      <c r="U2" s="591"/>
      <c r="V2" s="591"/>
      <c r="W2" s="591"/>
      <c r="X2" s="591"/>
      <c r="Y2" s="591"/>
      <c r="Z2" s="591"/>
      <c r="AA2" s="591"/>
      <c r="AB2" s="592"/>
      <c r="AE2" s="586" t="s">
        <v>4</v>
      </c>
      <c r="AF2" s="586"/>
      <c r="AG2" s="583"/>
      <c r="AH2" s="583"/>
      <c r="AI2" s="583"/>
      <c r="AJ2" s="584"/>
      <c r="AK2" s="596" t="s">
        <v>5</v>
      </c>
      <c r="AL2" s="597"/>
      <c r="AN2" s="1315" t="s">
        <v>6</v>
      </c>
      <c r="AO2" s="1316"/>
      <c r="AP2" s="1316"/>
      <c r="AQ2" s="1316"/>
      <c r="AR2" s="1316"/>
      <c r="AS2" s="1316"/>
      <c r="AT2" s="1316"/>
      <c r="AU2" s="1316"/>
      <c r="AV2" s="1317"/>
      <c r="AW2" s="1045" t="s">
        <v>89</v>
      </c>
      <c r="AX2" s="1324"/>
      <c r="AY2" s="1328" t="s">
        <v>90</v>
      </c>
      <c r="AZ2" s="1329"/>
      <c r="BA2" s="611" t="s">
        <v>9</v>
      </c>
      <c r="BB2" s="612"/>
      <c r="BC2" s="611" t="s">
        <v>10</v>
      </c>
      <c r="BD2" s="1042"/>
      <c r="BE2" s="611" t="s">
        <v>495</v>
      </c>
      <c r="BF2" s="1042"/>
      <c r="BG2" s="612"/>
      <c r="BH2" s="1042" t="s">
        <v>496</v>
      </c>
      <c r="BI2" s="1042"/>
      <c r="BJ2" s="1042"/>
      <c r="BK2" s="1042"/>
      <c r="BL2" s="1042"/>
      <c r="BM2" s="612"/>
    </row>
    <row r="3" spans="1:66" ht="17.25" customHeight="1" thickBot="1">
      <c r="A3" s="3"/>
      <c r="L3" s="593"/>
      <c r="M3" s="594"/>
      <c r="N3" s="594"/>
      <c r="O3" s="594"/>
      <c r="P3" s="594"/>
      <c r="Q3" s="594"/>
      <c r="R3" s="594"/>
      <c r="S3" s="594"/>
      <c r="T3" s="594"/>
      <c r="U3" s="594"/>
      <c r="V3" s="594"/>
      <c r="W3" s="594"/>
      <c r="X3" s="594"/>
      <c r="Y3" s="594"/>
      <c r="Z3" s="594"/>
      <c r="AA3" s="594"/>
      <c r="AB3" s="595"/>
      <c r="AE3" s="586"/>
      <c r="AF3" s="586"/>
      <c r="AG3" s="583"/>
      <c r="AH3" s="583"/>
      <c r="AI3" s="583"/>
      <c r="AJ3" s="584"/>
      <c r="AK3" s="585" t="s">
        <v>13</v>
      </c>
      <c r="AL3" s="586"/>
      <c r="AN3" s="1318"/>
      <c r="AO3" s="1319"/>
      <c r="AP3" s="1319"/>
      <c r="AQ3" s="1319"/>
      <c r="AR3" s="1319"/>
      <c r="AS3" s="1319"/>
      <c r="AT3" s="1319"/>
      <c r="AU3" s="1319"/>
      <c r="AV3" s="1320"/>
      <c r="AW3" s="1046"/>
      <c r="AX3" s="1325"/>
      <c r="AY3" s="1330"/>
      <c r="AZ3" s="1331"/>
      <c r="BA3" s="613"/>
      <c r="BB3" s="614"/>
      <c r="BC3" s="613"/>
      <c r="BD3" s="1043"/>
      <c r="BE3" s="613"/>
      <c r="BF3" s="1043"/>
      <c r="BG3" s="614"/>
      <c r="BH3" s="1043"/>
      <c r="BI3" s="1043"/>
      <c r="BJ3" s="1043"/>
      <c r="BK3" s="1043"/>
      <c r="BL3" s="1043"/>
      <c r="BM3" s="614"/>
    </row>
    <row r="4" spans="1:66" ht="14.25" customHeight="1" thickTop="1" thickBot="1">
      <c r="AN4" s="1321"/>
      <c r="AO4" s="1322"/>
      <c r="AP4" s="1322"/>
      <c r="AQ4" s="1322"/>
      <c r="AR4" s="1322"/>
      <c r="AS4" s="1322"/>
      <c r="AT4" s="1322"/>
      <c r="AU4" s="1322"/>
      <c r="AV4" s="1323"/>
      <c r="AW4" s="1326"/>
      <c r="AX4" s="1327"/>
      <c r="AY4" s="1332"/>
      <c r="AZ4" s="1333"/>
      <c r="BA4" s="615"/>
      <c r="BB4" s="616"/>
      <c r="BC4" s="615"/>
      <c r="BD4" s="1044"/>
      <c r="BE4" s="1273"/>
      <c r="BF4" s="1274"/>
      <c r="BG4" s="1275"/>
      <c r="BH4" s="1044"/>
      <c r="BI4" s="1044"/>
      <c r="BJ4" s="1044"/>
      <c r="BK4" s="1044"/>
      <c r="BL4" s="1044"/>
      <c r="BM4" s="616"/>
    </row>
    <row r="5" spans="1:66" ht="12" customHeight="1">
      <c r="B5" s="7" t="s">
        <v>16</v>
      </c>
      <c r="AN5" s="1276" t="s">
        <v>497</v>
      </c>
      <c r="AO5" s="1277"/>
      <c r="AP5" s="1277"/>
      <c r="AQ5" s="1277"/>
      <c r="AR5" s="1277"/>
      <c r="AS5" s="1277"/>
      <c r="AT5" s="1277"/>
      <c r="AU5" s="1277"/>
      <c r="AV5" s="1278"/>
      <c r="AW5" s="1285">
        <v>900</v>
      </c>
      <c r="AX5" s="1286"/>
      <c r="AY5" s="1285" t="s">
        <v>416</v>
      </c>
      <c r="AZ5" s="1286"/>
      <c r="BA5" s="1285" t="s">
        <v>498</v>
      </c>
      <c r="BB5" s="1286"/>
      <c r="BC5" s="1291"/>
      <c r="BD5" s="1292"/>
      <c r="BE5" s="1297"/>
      <c r="BF5" s="1298"/>
      <c r="BG5" s="1299"/>
      <c r="BH5" s="1306" t="s">
        <v>499</v>
      </c>
      <c r="BI5" s="1306"/>
      <c r="BJ5" s="1306"/>
      <c r="BK5" s="1306"/>
      <c r="BL5" s="1306"/>
      <c r="BM5" s="1307"/>
    </row>
    <row r="6" spans="1:66" ht="12" customHeight="1">
      <c r="B6" s="7" t="s">
        <v>17</v>
      </c>
      <c r="AN6" s="1279"/>
      <c r="AO6" s="1280"/>
      <c r="AP6" s="1280"/>
      <c r="AQ6" s="1280"/>
      <c r="AR6" s="1280"/>
      <c r="AS6" s="1280"/>
      <c r="AT6" s="1280"/>
      <c r="AU6" s="1280"/>
      <c r="AV6" s="1281"/>
      <c r="AW6" s="1287"/>
      <c r="AX6" s="1288"/>
      <c r="AY6" s="1287"/>
      <c r="AZ6" s="1288"/>
      <c r="BA6" s="1287"/>
      <c r="BB6" s="1288"/>
      <c r="BC6" s="1293"/>
      <c r="BD6" s="1294"/>
      <c r="BE6" s="1300"/>
      <c r="BF6" s="1301"/>
      <c r="BG6" s="1302"/>
      <c r="BH6" s="1308"/>
      <c r="BI6" s="1308"/>
      <c r="BJ6" s="1308"/>
      <c r="BK6" s="1308"/>
      <c r="BL6" s="1308"/>
      <c r="BM6" s="1309"/>
    </row>
    <row r="7" spans="1:66" ht="12" customHeight="1" thickBot="1">
      <c r="B7" s="7"/>
      <c r="AM7" s="10"/>
      <c r="AN7" s="1282"/>
      <c r="AO7" s="1283"/>
      <c r="AP7" s="1283"/>
      <c r="AQ7" s="1283"/>
      <c r="AR7" s="1283"/>
      <c r="AS7" s="1283"/>
      <c r="AT7" s="1283"/>
      <c r="AU7" s="1283"/>
      <c r="AV7" s="1284"/>
      <c r="AW7" s="1289"/>
      <c r="AX7" s="1290"/>
      <c r="AY7" s="1289"/>
      <c r="AZ7" s="1290"/>
      <c r="BA7" s="1289"/>
      <c r="BB7" s="1290"/>
      <c r="BC7" s="1295"/>
      <c r="BD7" s="1296"/>
      <c r="BE7" s="1303"/>
      <c r="BF7" s="1304"/>
      <c r="BG7" s="1305"/>
      <c r="BH7" s="1310"/>
      <c r="BI7" s="1310"/>
      <c r="BJ7" s="1310"/>
      <c r="BK7" s="1310"/>
      <c r="BL7" s="1310"/>
      <c r="BM7" s="1311"/>
    </row>
    <row r="8" spans="1:66" ht="12" customHeight="1">
      <c r="B8" s="579" t="s">
        <v>20</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N8" s="1257" t="s">
        <v>500</v>
      </c>
      <c r="AO8" s="1257"/>
      <c r="AP8" s="1257"/>
      <c r="AQ8" s="1257"/>
      <c r="AR8" s="1257"/>
      <c r="AS8" s="1257"/>
      <c r="AT8" s="1257"/>
      <c r="AU8" s="1257"/>
      <c r="AV8" s="1257"/>
      <c r="AW8" s="1257"/>
      <c r="AX8" s="1257"/>
      <c r="AY8" s="1257"/>
      <c r="AZ8" s="1257"/>
      <c r="BA8" s="1257"/>
      <c r="BB8" s="1257"/>
      <c r="BC8" s="1257"/>
      <c r="BD8" s="1257"/>
      <c r="BE8" s="1257"/>
      <c r="BF8" s="1257"/>
      <c r="BG8" s="1257"/>
      <c r="BH8" s="1257"/>
      <c r="BI8" s="1257"/>
      <c r="BJ8" s="1257"/>
      <c r="BK8" s="1257"/>
      <c r="BL8" s="1257"/>
      <c r="BM8" s="1257"/>
    </row>
    <row r="9" spans="1:66" ht="12" customHeight="1">
      <c r="B9" s="7" t="s">
        <v>23</v>
      </c>
      <c r="C9" s="82"/>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row>
    <row r="10" spans="1:66" ht="12" customHeight="1">
      <c r="B10" s="7" t="s">
        <v>24</v>
      </c>
      <c r="C10" s="8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N10" s="1258" t="s">
        <v>501</v>
      </c>
      <c r="AO10" s="1258"/>
      <c r="AP10" s="1258"/>
      <c r="AQ10" s="1258"/>
      <c r="AR10" s="1258"/>
      <c r="AS10" s="1258"/>
      <c r="AT10" s="1258"/>
      <c r="AU10" s="1258"/>
      <c r="AV10" s="1258"/>
      <c r="AW10" s="1258"/>
      <c r="AX10" s="1258"/>
      <c r="AY10" s="1258"/>
      <c r="AZ10" s="1258"/>
      <c r="BA10" s="1258"/>
      <c r="BB10" s="1258"/>
      <c r="BC10" s="1258"/>
      <c r="BD10" s="1258"/>
      <c r="BE10" s="1258"/>
      <c r="BF10" s="1258"/>
      <c r="BG10" s="1258"/>
      <c r="BH10" s="1258"/>
      <c r="BI10" s="1258"/>
      <c r="BJ10" s="1258"/>
      <c r="BK10" s="1258"/>
      <c r="BL10" s="1258"/>
      <c r="BM10" s="1258"/>
    </row>
    <row r="11" spans="1:66" ht="12" customHeight="1">
      <c r="B11" s="7" t="s">
        <v>27</v>
      </c>
      <c r="C11" s="8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66" ht="12" customHeight="1">
      <c r="B12" s="7" t="s">
        <v>28</v>
      </c>
      <c r="C12" s="8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N12" s="31" t="s">
        <v>502</v>
      </c>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row>
    <row r="13" spans="1:66" ht="12" customHeight="1">
      <c r="B13" s="58" t="s">
        <v>31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N13" s="31" t="s">
        <v>503</v>
      </c>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row>
    <row r="14" spans="1:66" ht="12" customHeight="1">
      <c r="B14" s="7" t="s">
        <v>972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N14" s="31" t="s">
        <v>504</v>
      </c>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row>
    <row r="15" spans="1:66" ht="12" customHeight="1">
      <c r="B15" s="7" t="s">
        <v>35</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N15" s="31" t="s">
        <v>505</v>
      </c>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row>
    <row r="16" spans="1:66" ht="12" customHeight="1">
      <c r="B16" s="7" t="s">
        <v>36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N16" s="31" t="s">
        <v>506</v>
      </c>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row>
    <row r="17" spans="1:65" ht="12" customHeight="1">
      <c r="B17" s="7" t="s">
        <v>37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N17" s="31" t="s">
        <v>507</v>
      </c>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row>
    <row r="18" spans="1:65" ht="12" customHeight="1">
      <c r="B18" s="7" t="s">
        <v>971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31" t="s">
        <v>508</v>
      </c>
      <c r="AO18" s="114"/>
      <c r="AP18" s="114"/>
      <c r="AQ18" s="114"/>
      <c r="AR18" s="114"/>
      <c r="AS18" s="114"/>
      <c r="AT18" s="114"/>
      <c r="AU18" s="1"/>
      <c r="AV18" s="1"/>
      <c r="AW18" s="1"/>
      <c r="AX18" s="115"/>
      <c r="AY18" s="115"/>
      <c r="AZ18" s="115"/>
      <c r="BA18" s="113"/>
      <c r="BB18" s="114"/>
      <c r="BC18" s="114"/>
      <c r="BD18" s="114"/>
      <c r="BE18" s="114"/>
      <c r="BF18" s="114"/>
      <c r="BG18" s="114"/>
      <c r="BH18" s="1"/>
      <c r="BI18" s="1"/>
      <c r="BJ18" s="1"/>
      <c r="BK18" s="115"/>
      <c r="BL18" s="115"/>
      <c r="BM18" s="115"/>
    </row>
    <row r="19" spans="1:65" ht="12" customHeight="1">
      <c r="B19" s="7" t="s">
        <v>970</v>
      </c>
      <c r="C19" s="1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N19" s="1"/>
      <c r="AO19" s="116"/>
      <c r="AP19" s="116"/>
      <c r="AQ19" s="116"/>
      <c r="AR19" s="116"/>
      <c r="AS19" s="116"/>
      <c r="AT19" s="116"/>
      <c r="AU19" s="117"/>
      <c r="AV19" s="117"/>
      <c r="AW19" s="117"/>
      <c r="AX19" s="1"/>
      <c r="AY19" s="1"/>
      <c r="AZ19" s="1"/>
      <c r="BA19" s="1"/>
      <c r="BB19" s="116"/>
      <c r="BC19" s="116"/>
      <c r="BD19" s="116"/>
      <c r="BE19" s="116"/>
      <c r="BF19" s="116"/>
      <c r="BG19" s="116"/>
      <c r="BH19" s="117"/>
      <c r="BI19" s="117"/>
      <c r="BJ19" s="117"/>
      <c r="BK19" s="1"/>
      <c r="BL19" s="1"/>
      <c r="BM19" s="1"/>
    </row>
    <row r="20" spans="1:65" ht="12" customHeight="1">
      <c r="B20" s="7" t="s">
        <v>40</v>
      </c>
      <c r="C20" s="12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N20" s="33" t="s">
        <v>509</v>
      </c>
      <c r="AO20" s="25"/>
      <c r="AP20" s="6"/>
      <c r="AQ20" s="6"/>
      <c r="AR20" s="6"/>
      <c r="AS20" s="6"/>
      <c r="AT20" s="6"/>
      <c r="AU20" s="6"/>
      <c r="AV20" s="6"/>
      <c r="AW20" s="6"/>
      <c r="AX20" s="6"/>
      <c r="AY20" s="6"/>
      <c r="AZ20" s="6"/>
      <c r="BA20" s="6"/>
      <c r="BB20" s="6"/>
      <c r="BC20" s="6"/>
      <c r="BD20" s="6"/>
      <c r="BE20" s="6"/>
      <c r="BF20" s="6"/>
      <c r="BG20" s="6"/>
      <c r="BH20" s="6"/>
      <c r="BI20" s="6"/>
      <c r="BJ20" s="6"/>
      <c r="BK20" s="6"/>
      <c r="BL20" s="6"/>
      <c r="BM20" s="6"/>
    </row>
    <row r="21" spans="1:65" ht="12" customHeight="1">
      <c r="B21" s="7" t="s">
        <v>41</v>
      </c>
      <c r="C21" s="12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N21" s="1259" t="s">
        <v>510</v>
      </c>
      <c r="AO21" s="1015" t="s">
        <v>511</v>
      </c>
      <c r="AP21" s="1015"/>
      <c r="AQ21" s="1015"/>
      <c r="AR21" s="1015"/>
      <c r="AS21" s="1015"/>
      <c r="AT21" s="1015"/>
      <c r="AU21" s="1015"/>
      <c r="AV21" s="1204" t="s">
        <v>512</v>
      </c>
      <c r="AW21" s="1204"/>
      <c r="AX21" s="1204"/>
      <c r="AY21" s="1204"/>
      <c r="AZ21" s="1204"/>
      <c r="BA21" s="1204"/>
      <c r="BB21" s="1204"/>
      <c r="BC21" s="1015" t="s">
        <v>513</v>
      </c>
      <c r="BD21" s="1015"/>
      <c r="BE21" s="1015"/>
      <c r="BF21" s="1016" t="s">
        <v>514</v>
      </c>
      <c r="BG21" s="1262"/>
      <c r="BH21" s="1263"/>
      <c r="BI21" s="1267" t="s">
        <v>515</v>
      </c>
      <c r="BJ21" s="1268"/>
      <c r="BK21" s="1268"/>
      <c r="BL21" s="1268"/>
      <c r="BM21" s="1269"/>
    </row>
    <row r="22" spans="1:65" ht="12" customHeight="1" thickBot="1">
      <c r="B22" s="249"/>
      <c r="C22" s="122"/>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N22" s="1259"/>
      <c r="AO22" s="1260"/>
      <c r="AP22" s="1260"/>
      <c r="AQ22" s="1260"/>
      <c r="AR22" s="1260"/>
      <c r="AS22" s="1260"/>
      <c r="AT22" s="1260"/>
      <c r="AU22" s="1260"/>
      <c r="AV22" s="1261"/>
      <c r="AW22" s="1261"/>
      <c r="AX22" s="1261"/>
      <c r="AY22" s="1261"/>
      <c r="AZ22" s="1261"/>
      <c r="BA22" s="1261"/>
      <c r="BB22" s="1261"/>
      <c r="BC22" s="1260"/>
      <c r="BD22" s="1260"/>
      <c r="BE22" s="1260"/>
      <c r="BF22" s="1264"/>
      <c r="BG22" s="1265"/>
      <c r="BH22" s="1266"/>
      <c r="BI22" s="1270"/>
      <c r="BJ22" s="1271"/>
      <c r="BK22" s="1271"/>
      <c r="BL22" s="1271"/>
      <c r="BM22" s="1272"/>
    </row>
    <row r="23" spans="1:65" ht="12" customHeight="1">
      <c r="B23" s="82"/>
      <c r="C23" s="12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N23" s="1232">
        <v>1</v>
      </c>
      <c r="AO23" s="1254"/>
      <c r="AP23" s="1254"/>
      <c r="AQ23" s="1254"/>
      <c r="AR23" s="1254"/>
      <c r="AS23" s="1254"/>
      <c r="AT23" s="1254"/>
      <c r="AU23" s="1254"/>
      <c r="AV23" s="1254"/>
      <c r="AW23" s="1254"/>
      <c r="AX23" s="1254"/>
      <c r="AY23" s="1254"/>
      <c r="AZ23" s="1254"/>
      <c r="BA23" s="1254"/>
      <c r="BB23" s="1254"/>
      <c r="BC23" s="1255"/>
      <c r="BD23" s="1255"/>
      <c r="BE23" s="1255"/>
      <c r="BF23" s="1256"/>
      <c r="BG23" s="1256"/>
      <c r="BH23" s="1256"/>
      <c r="BI23" s="1228"/>
      <c r="BJ23" s="1228"/>
      <c r="BK23" s="1228"/>
      <c r="BL23" s="1228"/>
      <c r="BM23" s="1229"/>
    </row>
    <row r="24" spans="1:65" ht="6" customHeight="1">
      <c r="B24" s="7"/>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N24" s="1232"/>
      <c r="AO24" s="1234"/>
      <c r="AP24" s="1234"/>
      <c r="AQ24" s="1234"/>
      <c r="AR24" s="1234"/>
      <c r="AS24" s="1234"/>
      <c r="AT24" s="1234"/>
      <c r="AU24" s="1234"/>
      <c r="AV24" s="1234"/>
      <c r="AW24" s="1234"/>
      <c r="AX24" s="1234"/>
      <c r="AY24" s="1234"/>
      <c r="AZ24" s="1234"/>
      <c r="BA24" s="1234"/>
      <c r="BB24" s="1234"/>
      <c r="BC24" s="1236"/>
      <c r="BD24" s="1236"/>
      <c r="BE24" s="1236"/>
      <c r="BF24" s="1238"/>
      <c r="BG24" s="1238"/>
      <c r="BH24" s="1238"/>
      <c r="BI24" s="1230"/>
      <c r="BJ24" s="1230"/>
      <c r="BK24" s="1230"/>
      <c r="BL24" s="1230"/>
      <c r="BM24" s="1231"/>
    </row>
    <row r="25" spans="1:65" ht="6" customHeight="1">
      <c r="B25" s="7"/>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N25" s="1232">
        <v>2</v>
      </c>
      <c r="AO25" s="1233"/>
      <c r="AP25" s="1233"/>
      <c r="AQ25" s="1233"/>
      <c r="AR25" s="1233"/>
      <c r="AS25" s="1233"/>
      <c r="AT25" s="1233"/>
      <c r="AU25" s="1233"/>
      <c r="AV25" s="1233"/>
      <c r="AW25" s="1233"/>
      <c r="AX25" s="1233"/>
      <c r="AY25" s="1233"/>
      <c r="AZ25" s="1233"/>
      <c r="BA25" s="1233"/>
      <c r="BB25" s="1233"/>
      <c r="BC25" s="1235"/>
      <c r="BD25" s="1235"/>
      <c r="BE25" s="1235"/>
      <c r="BF25" s="1237"/>
      <c r="BG25" s="1237"/>
      <c r="BH25" s="1237"/>
      <c r="BI25" s="1228"/>
      <c r="BJ25" s="1228"/>
      <c r="BK25" s="1228"/>
      <c r="BL25" s="1228"/>
      <c r="BM25" s="1229"/>
    </row>
    <row r="26" spans="1:65" ht="12" customHeight="1">
      <c r="A26" s="9" t="s">
        <v>490</v>
      </c>
      <c r="B26" s="1"/>
      <c r="C26" s="1"/>
      <c r="D26" s="1"/>
      <c r="E26" s="1"/>
      <c r="F26" s="1"/>
      <c r="G26" s="1"/>
      <c r="H26" s="1"/>
      <c r="Q26" s="14" t="s">
        <v>42</v>
      </c>
      <c r="R26" s="7"/>
      <c r="S26" s="7"/>
      <c r="T26" s="7"/>
      <c r="U26" s="7"/>
      <c r="V26" s="7"/>
      <c r="W26" s="7"/>
      <c r="X26" s="7"/>
      <c r="Y26" s="7"/>
      <c r="Z26" s="7"/>
      <c r="AA26" s="7"/>
      <c r="AB26" s="5"/>
      <c r="AC26" s="1252"/>
      <c r="AD26" s="1252"/>
      <c r="AE26" s="1252"/>
      <c r="AF26" s="5" t="s">
        <v>43</v>
      </c>
      <c r="AG26" s="1253"/>
      <c r="AH26" s="1253"/>
      <c r="AI26" s="5" t="s">
        <v>44</v>
      </c>
      <c r="AJ26" s="1253"/>
      <c r="AK26" s="1253"/>
      <c r="AL26" s="5" t="s">
        <v>45</v>
      </c>
      <c r="AN26" s="1232"/>
      <c r="AO26" s="1234"/>
      <c r="AP26" s="1234"/>
      <c r="AQ26" s="1234"/>
      <c r="AR26" s="1234"/>
      <c r="AS26" s="1234"/>
      <c r="AT26" s="1234"/>
      <c r="AU26" s="1234"/>
      <c r="AV26" s="1234"/>
      <c r="AW26" s="1234"/>
      <c r="AX26" s="1234"/>
      <c r="AY26" s="1234"/>
      <c r="AZ26" s="1234"/>
      <c r="BA26" s="1234"/>
      <c r="BB26" s="1234"/>
      <c r="BC26" s="1236"/>
      <c r="BD26" s="1236"/>
      <c r="BE26" s="1236"/>
      <c r="BF26" s="1238"/>
      <c r="BG26" s="1238"/>
      <c r="BH26" s="1238"/>
      <c r="BI26" s="1230"/>
      <c r="BJ26" s="1230"/>
      <c r="BK26" s="1230"/>
      <c r="BL26" s="1230"/>
      <c r="BM26" s="1231"/>
    </row>
    <row r="27" spans="1:65" ht="12" customHeight="1">
      <c r="A27" s="500" t="s">
        <v>47</v>
      </c>
      <c r="B27" s="501"/>
      <c r="C27" s="502"/>
      <c r="D27" s="527"/>
      <c r="E27" s="528"/>
      <c r="F27" s="528"/>
      <c r="G27" s="528"/>
      <c r="H27" s="528"/>
      <c r="I27" s="528"/>
      <c r="J27" s="528"/>
      <c r="K27" s="528"/>
      <c r="L27" s="528"/>
      <c r="M27" s="528"/>
      <c r="N27" s="528"/>
      <c r="O27" s="528"/>
      <c r="P27" s="528"/>
      <c r="Q27" s="528"/>
      <c r="R27" s="528"/>
      <c r="S27" s="528"/>
      <c r="T27" s="528"/>
      <c r="U27" s="528"/>
      <c r="V27" s="528"/>
      <c r="W27" s="528"/>
      <c r="X27" s="529"/>
      <c r="Y27" s="500" t="s">
        <v>48</v>
      </c>
      <c r="Z27" s="501"/>
      <c r="AA27" s="502"/>
      <c r="AB27" s="533"/>
      <c r="AC27" s="534"/>
      <c r="AD27" s="534"/>
      <c r="AE27" s="534"/>
      <c r="AF27" s="534"/>
      <c r="AG27" s="534"/>
      <c r="AH27" s="534"/>
      <c r="AI27" s="534"/>
      <c r="AJ27" s="534"/>
      <c r="AK27" s="534"/>
      <c r="AL27" s="535"/>
      <c r="AM27" s="5"/>
      <c r="AN27" s="1232">
        <v>3</v>
      </c>
      <c r="AO27" s="1233"/>
      <c r="AP27" s="1233"/>
      <c r="AQ27" s="1233"/>
      <c r="AR27" s="1233"/>
      <c r="AS27" s="1233"/>
      <c r="AT27" s="1233"/>
      <c r="AU27" s="1233"/>
      <c r="AV27" s="1233"/>
      <c r="AW27" s="1233"/>
      <c r="AX27" s="1233"/>
      <c r="AY27" s="1233"/>
      <c r="AZ27" s="1233"/>
      <c r="BA27" s="1233"/>
      <c r="BB27" s="1233"/>
      <c r="BC27" s="1235"/>
      <c r="BD27" s="1235"/>
      <c r="BE27" s="1235"/>
      <c r="BF27" s="1237"/>
      <c r="BG27" s="1237"/>
      <c r="BH27" s="1237"/>
      <c r="BI27" s="1228"/>
      <c r="BJ27" s="1228"/>
      <c r="BK27" s="1228"/>
      <c r="BL27" s="1228"/>
      <c r="BM27" s="1229"/>
    </row>
    <row r="28" spans="1:65" ht="6" customHeight="1">
      <c r="A28" s="541"/>
      <c r="B28" s="542"/>
      <c r="C28" s="543"/>
      <c r="D28" s="1239"/>
      <c r="E28" s="1240"/>
      <c r="F28" s="1240"/>
      <c r="G28" s="1240"/>
      <c r="H28" s="1240"/>
      <c r="I28" s="1240"/>
      <c r="J28" s="1240"/>
      <c r="K28" s="1240"/>
      <c r="L28" s="1240"/>
      <c r="M28" s="1240"/>
      <c r="N28" s="1240"/>
      <c r="O28" s="1240"/>
      <c r="P28" s="1240"/>
      <c r="Q28" s="1240"/>
      <c r="R28" s="1240"/>
      <c r="S28" s="1240"/>
      <c r="T28" s="1240"/>
      <c r="U28" s="1240"/>
      <c r="V28" s="1240"/>
      <c r="W28" s="1240"/>
      <c r="X28" s="1241"/>
      <c r="Y28" s="541"/>
      <c r="Z28" s="542"/>
      <c r="AA28" s="543"/>
      <c r="AB28" s="1218"/>
      <c r="AC28" s="1219"/>
      <c r="AD28" s="1219"/>
      <c r="AE28" s="1219"/>
      <c r="AF28" s="1219"/>
      <c r="AG28" s="1219"/>
      <c r="AH28" s="1219"/>
      <c r="AI28" s="1219"/>
      <c r="AJ28" s="1219"/>
      <c r="AK28" s="1219"/>
      <c r="AL28" s="1220"/>
      <c r="AM28" s="5"/>
      <c r="AN28" s="1232"/>
      <c r="AO28" s="1234"/>
      <c r="AP28" s="1234"/>
      <c r="AQ28" s="1234"/>
      <c r="AR28" s="1234"/>
      <c r="AS28" s="1234"/>
      <c r="AT28" s="1234"/>
      <c r="AU28" s="1234"/>
      <c r="AV28" s="1234"/>
      <c r="AW28" s="1234"/>
      <c r="AX28" s="1234"/>
      <c r="AY28" s="1234"/>
      <c r="AZ28" s="1234"/>
      <c r="BA28" s="1234"/>
      <c r="BB28" s="1234"/>
      <c r="BC28" s="1236"/>
      <c r="BD28" s="1236"/>
      <c r="BE28" s="1236"/>
      <c r="BF28" s="1238"/>
      <c r="BG28" s="1238"/>
      <c r="BH28" s="1238"/>
      <c r="BI28" s="1230"/>
      <c r="BJ28" s="1230"/>
      <c r="BK28" s="1230"/>
      <c r="BL28" s="1230"/>
      <c r="BM28" s="1231"/>
    </row>
    <row r="29" spans="1:65" ht="6" customHeight="1">
      <c r="A29" s="503"/>
      <c r="B29" s="504"/>
      <c r="C29" s="505"/>
      <c r="D29" s="530"/>
      <c r="E29" s="531"/>
      <c r="F29" s="531"/>
      <c r="G29" s="531"/>
      <c r="H29" s="531"/>
      <c r="I29" s="531"/>
      <c r="J29" s="531"/>
      <c r="K29" s="531"/>
      <c r="L29" s="531"/>
      <c r="M29" s="531"/>
      <c r="N29" s="531"/>
      <c r="O29" s="531"/>
      <c r="P29" s="531"/>
      <c r="Q29" s="531"/>
      <c r="R29" s="531"/>
      <c r="S29" s="531"/>
      <c r="T29" s="531"/>
      <c r="U29" s="531"/>
      <c r="V29" s="531"/>
      <c r="W29" s="531"/>
      <c r="X29" s="532"/>
      <c r="Y29" s="503"/>
      <c r="Z29" s="504"/>
      <c r="AA29" s="505"/>
      <c r="AB29" s="536"/>
      <c r="AC29" s="537"/>
      <c r="AD29" s="537"/>
      <c r="AE29" s="537"/>
      <c r="AF29" s="537"/>
      <c r="AG29" s="537"/>
      <c r="AH29" s="537"/>
      <c r="AI29" s="537"/>
      <c r="AJ29" s="537"/>
      <c r="AK29" s="537"/>
      <c r="AL29" s="538"/>
      <c r="AM29" s="5"/>
      <c r="AN29" s="1232">
        <v>4</v>
      </c>
      <c r="AO29" s="1233"/>
      <c r="AP29" s="1233"/>
      <c r="AQ29" s="1233"/>
      <c r="AR29" s="1233"/>
      <c r="AS29" s="1233"/>
      <c r="AT29" s="1233"/>
      <c r="AU29" s="1233"/>
      <c r="AV29" s="1233"/>
      <c r="AW29" s="1233"/>
      <c r="AX29" s="1233"/>
      <c r="AY29" s="1233"/>
      <c r="AZ29" s="1233"/>
      <c r="BA29" s="1233"/>
      <c r="BB29" s="1233"/>
      <c r="BC29" s="1235"/>
      <c r="BD29" s="1235"/>
      <c r="BE29" s="1235"/>
      <c r="BF29" s="1237"/>
      <c r="BG29" s="1237"/>
      <c r="BH29" s="1237"/>
      <c r="BI29" s="1228"/>
      <c r="BJ29" s="1228"/>
      <c r="BK29" s="1228"/>
      <c r="BL29" s="1228"/>
      <c r="BM29" s="1229"/>
    </row>
    <row r="30" spans="1:65" ht="12" customHeight="1">
      <c r="A30" s="500" t="s">
        <v>51</v>
      </c>
      <c r="B30" s="501"/>
      <c r="C30" s="502"/>
      <c r="D30" s="544" t="s">
        <v>52</v>
      </c>
      <c r="E30" s="545"/>
      <c r="F30" s="545"/>
      <c r="G30" s="545"/>
      <c r="H30" s="545"/>
      <c r="I30" s="545"/>
      <c r="J30" s="545"/>
      <c r="K30" s="545"/>
      <c r="L30" s="545"/>
      <c r="M30" s="545"/>
      <c r="N30" s="545"/>
      <c r="O30" s="545"/>
      <c r="P30" s="545"/>
      <c r="Q30" s="545"/>
      <c r="R30" s="545"/>
      <c r="S30" s="545"/>
      <c r="T30" s="545"/>
      <c r="U30" s="545"/>
      <c r="V30" s="545"/>
      <c r="W30" s="545"/>
      <c r="X30" s="546"/>
      <c r="Y30" s="500" t="s">
        <v>53</v>
      </c>
      <c r="Z30" s="501"/>
      <c r="AA30" s="502"/>
      <c r="AB30" s="533"/>
      <c r="AC30" s="534"/>
      <c r="AD30" s="534"/>
      <c r="AE30" s="534"/>
      <c r="AF30" s="534"/>
      <c r="AG30" s="534"/>
      <c r="AH30" s="534"/>
      <c r="AI30" s="534"/>
      <c r="AJ30" s="534"/>
      <c r="AK30" s="534"/>
      <c r="AL30" s="535"/>
      <c r="AM30" s="5"/>
      <c r="AN30" s="1232"/>
      <c r="AO30" s="1234"/>
      <c r="AP30" s="1234"/>
      <c r="AQ30" s="1234"/>
      <c r="AR30" s="1234"/>
      <c r="AS30" s="1234"/>
      <c r="AT30" s="1234"/>
      <c r="AU30" s="1234"/>
      <c r="AV30" s="1234"/>
      <c r="AW30" s="1234"/>
      <c r="AX30" s="1234"/>
      <c r="AY30" s="1234"/>
      <c r="AZ30" s="1234"/>
      <c r="BA30" s="1234"/>
      <c r="BB30" s="1234"/>
      <c r="BC30" s="1236"/>
      <c r="BD30" s="1236"/>
      <c r="BE30" s="1236"/>
      <c r="BF30" s="1238"/>
      <c r="BG30" s="1238"/>
      <c r="BH30" s="1238"/>
      <c r="BI30" s="1230"/>
      <c r="BJ30" s="1230"/>
      <c r="BK30" s="1230"/>
      <c r="BL30" s="1230"/>
      <c r="BM30" s="1231"/>
    </row>
    <row r="31" spans="1:65" ht="12" customHeight="1">
      <c r="A31" s="541"/>
      <c r="B31" s="542"/>
      <c r="C31" s="543"/>
      <c r="D31" s="547"/>
      <c r="E31" s="548"/>
      <c r="F31" s="548"/>
      <c r="G31" s="548"/>
      <c r="H31" s="548"/>
      <c r="I31" s="548"/>
      <c r="J31" s="548"/>
      <c r="K31" s="548"/>
      <c r="L31" s="548"/>
      <c r="M31" s="548"/>
      <c r="N31" s="548"/>
      <c r="O31" s="548"/>
      <c r="P31" s="548"/>
      <c r="Q31" s="548"/>
      <c r="R31" s="548"/>
      <c r="S31" s="548"/>
      <c r="T31" s="548"/>
      <c r="U31" s="548"/>
      <c r="V31" s="548"/>
      <c r="W31" s="548"/>
      <c r="X31" s="549"/>
      <c r="Y31" s="503"/>
      <c r="Z31" s="504"/>
      <c r="AA31" s="505"/>
      <c r="AB31" s="536"/>
      <c r="AC31" s="537"/>
      <c r="AD31" s="537"/>
      <c r="AE31" s="537"/>
      <c r="AF31" s="537"/>
      <c r="AG31" s="537"/>
      <c r="AH31" s="537"/>
      <c r="AI31" s="537"/>
      <c r="AJ31" s="537"/>
      <c r="AK31" s="537"/>
      <c r="AL31" s="538"/>
      <c r="AM31" s="5"/>
      <c r="AN31" s="1232">
        <v>5</v>
      </c>
      <c r="AO31" s="1233"/>
      <c r="AP31" s="1233"/>
      <c r="AQ31" s="1233"/>
      <c r="AR31" s="1233"/>
      <c r="AS31" s="1233"/>
      <c r="AT31" s="1233"/>
      <c r="AU31" s="1233"/>
      <c r="AV31" s="1233"/>
      <c r="AW31" s="1233"/>
      <c r="AX31" s="1233"/>
      <c r="AY31" s="1233"/>
      <c r="AZ31" s="1233"/>
      <c r="BA31" s="1233"/>
      <c r="BB31" s="1233"/>
      <c r="BC31" s="1235"/>
      <c r="BD31" s="1235"/>
      <c r="BE31" s="1235"/>
      <c r="BF31" s="1237"/>
      <c r="BG31" s="1237"/>
      <c r="BH31" s="1237"/>
      <c r="BI31" s="1228"/>
      <c r="BJ31" s="1228"/>
      <c r="BK31" s="1228"/>
      <c r="BL31" s="1228"/>
      <c r="BM31" s="1229"/>
    </row>
    <row r="32" spans="1:65" ht="6" customHeight="1">
      <c r="A32" s="541"/>
      <c r="B32" s="542"/>
      <c r="C32" s="543"/>
      <c r="D32" s="547"/>
      <c r="E32" s="548"/>
      <c r="F32" s="548"/>
      <c r="G32" s="548"/>
      <c r="H32" s="548"/>
      <c r="I32" s="548"/>
      <c r="J32" s="548"/>
      <c r="K32" s="548"/>
      <c r="L32" s="548"/>
      <c r="M32" s="548"/>
      <c r="N32" s="548"/>
      <c r="O32" s="548"/>
      <c r="P32" s="548"/>
      <c r="Q32" s="548"/>
      <c r="R32" s="548"/>
      <c r="S32" s="548"/>
      <c r="T32" s="548"/>
      <c r="U32" s="548"/>
      <c r="V32" s="548"/>
      <c r="W32" s="548"/>
      <c r="X32" s="549"/>
      <c r="Y32" s="500" t="s">
        <v>56</v>
      </c>
      <c r="Z32" s="501"/>
      <c r="AA32" s="502"/>
      <c r="AB32" s="557"/>
      <c r="AC32" s="558"/>
      <c r="AD32" s="558"/>
      <c r="AE32" s="558"/>
      <c r="AF32" s="558"/>
      <c r="AG32" s="558"/>
      <c r="AH32" s="558"/>
      <c r="AI32" s="558"/>
      <c r="AJ32" s="558"/>
      <c r="AK32" s="558"/>
      <c r="AL32" s="559"/>
      <c r="AM32" s="5"/>
      <c r="AN32" s="1232"/>
      <c r="AO32" s="1234"/>
      <c r="AP32" s="1234"/>
      <c r="AQ32" s="1234"/>
      <c r="AR32" s="1234"/>
      <c r="AS32" s="1234"/>
      <c r="AT32" s="1234"/>
      <c r="AU32" s="1234"/>
      <c r="AV32" s="1234"/>
      <c r="AW32" s="1234"/>
      <c r="AX32" s="1234"/>
      <c r="AY32" s="1234"/>
      <c r="AZ32" s="1234"/>
      <c r="BA32" s="1234"/>
      <c r="BB32" s="1234"/>
      <c r="BC32" s="1236"/>
      <c r="BD32" s="1236"/>
      <c r="BE32" s="1236"/>
      <c r="BF32" s="1238"/>
      <c r="BG32" s="1238"/>
      <c r="BH32" s="1238"/>
      <c r="BI32" s="1230"/>
      <c r="BJ32" s="1230"/>
      <c r="BK32" s="1230"/>
      <c r="BL32" s="1230"/>
      <c r="BM32" s="1231"/>
    </row>
    <row r="33" spans="1:65" ht="6" customHeight="1">
      <c r="A33" s="541"/>
      <c r="B33" s="542"/>
      <c r="C33" s="543"/>
      <c r="D33" s="547"/>
      <c r="E33" s="548"/>
      <c r="F33" s="548"/>
      <c r="G33" s="548"/>
      <c r="H33" s="548"/>
      <c r="I33" s="548"/>
      <c r="J33" s="548"/>
      <c r="K33" s="548"/>
      <c r="L33" s="548"/>
      <c r="M33" s="548"/>
      <c r="N33" s="548"/>
      <c r="O33" s="548"/>
      <c r="P33" s="548"/>
      <c r="Q33" s="548"/>
      <c r="R33" s="548"/>
      <c r="S33" s="548"/>
      <c r="T33" s="548"/>
      <c r="U33" s="548"/>
      <c r="V33" s="548"/>
      <c r="W33" s="548"/>
      <c r="X33" s="549"/>
      <c r="Y33" s="541"/>
      <c r="Z33" s="542"/>
      <c r="AA33" s="543"/>
      <c r="AB33" s="1249"/>
      <c r="AC33" s="1250"/>
      <c r="AD33" s="1250"/>
      <c r="AE33" s="1250"/>
      <c r="AF33" s="1250"/>
      <c r="AG33" s="1250"/>
      <c r="AH33" s="1250"/>
      <c r="AI33" s="1250"/>
      <c r="AJ33" s="1250"/>
      <c r="AK33" s="1250"/>
      <c r="AL33" s="1251"/>
      <c r="AM33" s="5"/>
      <c r="AN33" s="1232">
        <v>6</v>
      </c>
      <c r="AO33" s="1233"/>
      <c r="AP33" s="1233"/>
      <c r="AQ33" s="1233"/>
      <c r="AR33" s="1233"/>
      <c r="AS33" s="1233"/>
      <c r="AT33" s="1233"/>
      <c r="AU33" s="1233"/>
      <c r="AV33" s="1233"/>
      <c r="AW33" s="1233"/>
      <c r="AX33" s="1233"/>
      <c r="AY33" s="1233"/>
      <c r="AZ33" s="1233"/>
      <c r="BA33" s="1233"/>
      <c r="BB33" s="1233"/>
      <c r="BC33" s="1235"/>
      <c r="BD33" s="1235"/>
      <c r="BE33" s="1235"/>
      <c r="BF33" s="1237"/>
      <c r="BG33" s="1237"/>
      <c r="BH33" s="1237"/>
      <c r="BI33" s="1228"/>
      <c r="BJ33" s="1228"/>
      <c r="BK33" s="1228"/>
      <c r="BL33" s="1228"/>
      <c r="BM33" s="1229"/>
    </row>
    <row r="34" spans="1:65" ht="12" customHeight="1">
      <c r="A34" s="503"/>
      <c r="B34" s="504"/>
      <c r="C34" s="505"/>
      <c r="D34" s="550"/>
      <c r="E34" s="551"/>
      <c r="F34" s="551"/>
      <c r="G34" s="551"/>
      <c r="H34" s="551"/>
      <c r="I34" s="551"/>
      <c r="J34" s="551"/>
      <c r="K34" s="551"/>
      <c r="L34" s="551"/>
      <c r="M34" s="551"/>
      <c r="N34" s="551"/>
      <c r="O34" s="551"/>
      <c r="P34" s="551"/>
      <c r="Q34" s="551"/>
      <c r="R34" s="551"/>
      <c r="S34" s="551"/>
      <c r="T34" s="551"/>
      <c r="U34" s="551"/>
      <c r="V34" s="551"/>
      <c r="W34" s="551"/>
      <c r="X34" s="552"/>
      <c r="Y34" s="503"/>
      <c r="Z34" s="504"/>
      <c r="AA34" s="505"/>
      <c r="AB34" s="560"/>
      <c r="AC34" s="561"/>
      <c r="AD34" s="561"/>
      <c r="AE34" s="561"/>
      <c r="AF34" s="561"/>
      <c r="AG34" s="561"/>
      <c r="AH34" s="561"/>
      <c r="AI34" s="561"/>
      <c r="AJ34" s="561"/>
      <c r="AK34" s="561"/>
      <c r="AL34" s="562"/>
      <c r="AM34" s="5"/>
      <c r="AN34" s="1232"/>
      <c r="AO34" s="1234"/>
      <c r="AP34" s="1234"/>
      <c r="AQ34" s="1234"/>
      <c r="AR34" s="1234"/>
      <c r="AS34" s="1234"/>
      <c r="AT34" s="1234"/>
      <c r="AU34" s="1234"/>
      <c r="AV34" s="1234"/>
      <c r="AW34" s="1234"/>
      <c r="AX34" s="1234"/>
      <c r="AY34" s="1234"/>
      <c r="AZ34" s="1234"/>
      <c r="BA34" s="1234"/>
      <c r="BB34" s="1234"/>
      <c r="BC34" s="1236"/>
      <c r="BD34" s="1236"/>
      <c r="BE34" s="1236"/>
      <c r="BF34" s="1238"/>
      <c r="BG34" s="1238"/>
      <c r="BH34" s="1238"/>
      <c r="BI34" s="1230"/>
      <c r="BJ34" s="1230"/>
      <c r="BK34" s="1230"/>
      <c r="BL34" s="1230"/>
      <c r="BM34" s="1231"/>
    </row>
    <row r="35" spans="1:65" ht="12" customHeight="1">
      <c r="A35" s="500" t="s">
        <v>59</v>
      </c>
      <c r="B35" s="501"/>
      <c r="C35" s="502"/>
      <c r="D35" s="533"/>
      <c r="E35" s="534"/>
      <c r="F35" s="534"/>
      <c r="G35" s="534"/>
      <c r="H35" s="534"/>
      <c r="I35" s="534"/>
      <c r="J35" s="534"/>
      <c r="K35" s="534"/>
      <c r="L35" s="534"/>
      <c r="M35" s="534"/>
      <c r="N35" s="534"/>
      <c r="O35" s="534"/>
      <c r="P35" s="534"/>
      <c r="Q35" s="534"/>
      <c r="R35" s="534"/>
      <c r="S35" s="534"/>
      <c r="T35" s="534"/>
      <c r="U35" s="534"/>
      <c r="V35" s="534"/>
      <c r="W35" s="534"/>
      <c r="X35" s="535"/>
      <c r="Y35" s="500" t="s">
        <v>60</v>
      </c>
      <c r="Z35" s="501"/>
      <c r="AA35" s="502"/>
      <c r="AB35" s="557"/>
      <c r="AC35" s="558"/>
      <c r="AD35" s="558"/>
      <c r="AE35" s="558"/>
      <c r="AF35" s="558"/>
      <c r="AG35" s="558"/>
      <c r="AH35" s="558"/>
      <c r="AI35" s="558"/>
      <c r="AJ35" s="558"/>
      <c r="AK35" s="558"/>
      <c r="AL35" s="559"/>
      <c r="AM35" s="5"/>
      <c r="AN35" s="1232">
        <v>7</v>
      </c>
      <c r="AO35" s="1233"/>
      <c r="AP35" s="1233"/>
      <c r="AQ35" s="1233"/>
      <c r="AR35" s="1233"/>
      <c r="AS35" s="1233"/>
      <c r="AT35" s="1233"/>
      <c r="AU35" s="1233"/>
      <c r="AV35" s="1233"/>
      <c r="AW35" s="1233"/>
      <c r="AX35" s="1233"/>
      <c r="AY35" s="1233"/>
      <c r="AZ35" s="1233"/>
      <c r="BA35" s="1233"/>
      <c r="BB35" s="1233"/>
      <c r="BC35" s="1235"/>
      <c r="BD35" s="1235"/>
      <c r="BE35" s="1235"/>
      <c r="BF35" s="1237"/>
      <c r="BG35" s="1237"/>
      <c r="BH35" s="1237"/>
      <c r="BI35" s="1228"/>
      <c r="BJ35" s="1228"/>
      <c r="BK35" s="1228"/>
      <c r="BL35" s="1228"/>
      <c r="BM35" s="1229"/>
    </row>
    <row r="36" spans="1:65" ht="6" customHeight="1">
      <c r="A36" s="541"/>
      <c r="B36" s="542"/>
      <c r="C36" s="543"/>
      <c r="D36" s="1218"/>
      <c r="E36" s="1219"/>
      <c r="F36" s="1219"/>
      <c r="G36" s="1219"/>
      <c r="H36" s="1219"/>
      <c r="I36" s="1219"/>
      <c r="J36" s="1219"/>
      <c r="K36" s="1219"/>
      <c r="L36" s="1219"/>
      <c r="M36" s="1219"/>
      <c r="N36" s="1219"/>
      <c r="O36" s="1219"/>
      <c r="P36" s="1219"/>
      <c r="Q36" s="1219"/>
      <c r="R36" s="1219"/>
      <c r="S36" s="1219"/>
      <c r="T36" s="1219"/>
      <c r="U36" s="1219"/>
      <c r="V36" s="1219"/>
      <c r="W36" s="1219"/>
      <c r="X36" s="1220"/>
      <c r="Y36" s="541"/>
      <c r="Z36" s="542"/>
      <c r="AA36" s="543"/>
      <c r="AB36" s="1249"/>
      <c r="AC36" s="1250"/>
      <c r="AD36" s="1250"/>
      <c r="AE36" s="1250"/>
      <c r="AF36" s="1250"/>
      <c r="AG36" s="1250"/>
      <c r="AH36" s="1250"/>
      <c r="AI36" s="1250"/>
      <c r="AJ36" s="1250"/>
      <c r="AK36" s="1250"/>
      <c r="AL36" s="1251"/>
      <c r="AM36" s="5"/>
      <c r="AN36" s="1232"/>
      <c r="AO36" s="1234"/>
      <c r="AP36" s="1234"/>
      <c r="AQ36" s="1234"/>
      <c r="AR36" s="1234"/>
      <c r="AS36" s="1234"/>
      <c r="AT36" s="1234"/>
      <c r="AU36" s="1234"/>
      <c r="AV36" s="1234"/>
      <c r="AW36" s="1234"/>
      <c r="AX36" s="1234"/>
      <c r="AY36" s="1234"/>
      <c r="AZ36" s="1234"/>
      <c r="BA36" s="1234"/>
      <c r="BB36" s="1234"/>
      <c r="BC36" s="1236"/>
      <c r="BD36" s="1236"/>
      <c r="BE36" s="1236"/>
      <c r="BF36" s="1238"/>
      <c r="BG36" s="1238"/>
      <c r="BH36" s="1238"/>
      <c r="BI36" s="1230"/>
      <c r="BJ36" s="1230"/>
      <c r="BK36" s="1230"/>
      <c r="BL36" s="1230"/>
      <c r="BM36" s="1231"/>
    </row>
    <row r="37" spans="1:65" ht="6" customHeight="1">
      <c r="A37" s="503"/>
      <c r="B37" s="504"/>
      <c r="C37" s="505"/>
      <c r="D37" s="536"/>
      <c r="E37" s="537"/>
      <c r="F37" s="537"/>
      <c r="G37" s="537"/>
      <c r="H37" s="537"/>
      <c r="I37" s="537"/>
      <c r="J37" s="537"/>
      <c r="K37" s="537"/>
      <c r="L37" s="537"/>
      <c r="M37" s="537"/>
      <c r="N37" s="537"/>
      <c r="O37" s="537"/>
      <c r="P37" s="537"/>
      <c r="Q37" s="537"/>
      <c r="R37" s="537"/>
      <c r="S37" s="537"/>
      <c r="T37" s="537"/>
      <c r="U37" s="537"/>
      <c r="V37" s="537"/>
      <c r="W37" s="537"/>
      <c r="X37" s="538"/>
      <c r="Y37" s="503"/>
      <c r="Z37" s="504"/>
      <c r="AA37" s="505"/>
      <c r="AB37" s="560"/>
      <c r="AC37" s="561"/>
      <c r="AD37" s="561"/>
      <c r="AE37" s="561"/>
      <c r="AF37" s="561"/>
      <c r="AG37" s="561"/>
      <c r="AH37" s="561"/>
      <c r="AI37" s="561"/>
      <c r="AJ37" s="561"/>
      <c r="AK37" s="561"/>
      <c r="AL37" s="562"/>
      <c r="AM37" s="5"/>
      <c r="AN37" s="1232">
        <v>8</v>
      </c>
      <c r="AO37" s="1233"/>
      <c r="AP37" s="1233"/>
      <c r="AQ37" s="1233"/>
      <c r="AR37" s="1233"/>
      <c r="AS37" s="1233"/>
      <c r="AT37" s="1233"/>
      <c r="AU37" s="1233"/>
      <c r="AV37" s="1233"/>
      <c r="AW37" s="1233"/>
      <c r="AX37" s="1233"/>
      <c r="AY37" s="1233"/>
      <c r="AZ37" s="1233"/>
      <c r="BA37" s="1233"/>
      <c r="BB37" s="1233"/>
      <c r="BC37" s="1235"/>
      <c r="BD37" s="1235"/>
      <c r="BE37" s="1235"/>
      <c r="BF37" s="1237"/>
      <c r="BG37" s="1237"/>
      <c r="BH37" s="1237"/>
      <c r="BI37" s="1228"/>
      <c r="BJ37" s="1228"/>
      <c r="BK37" s="1228"/>
      <c r="BL37" s="1228"/>
      <c r="BM37" s="1229"/>
    </row>
    <row r="38" spans="1:65" ht="12" customHeight="1">
      <c r="A38" s="7" t="s">
        <v>63</v>
      </c>
      <c r="B38" s="6"/>
      <c r="C38" s="6"/>
      <c r="D38" s="6"/>
      <c r="E38" s="6"/>
      <c r="F38" s="6"/>
      <c r="G38" s="6"/>
      <c r="H38" s="6"/>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1232"/>
      <c r="AO38" s="1234"/>
      <c r="AP38" s="1234"/>
      <c r="AQ38" s="1234"/>
      <c r="AR38" s="1234"/>
      <c r="AS38" s="1234"/>
      <c r="AT38" s="1234"/>
      <c r="AU38" s="1234"/>
      <c r="AV38" s="1234"/>
      <c r="AW38" s="1234"/>
      <c r="AX38" s="1234"/>
      <c r="AY38" s="1234"/>
      <c r="AZ38" s="1234"/>
      <c r="BA38" s="1234"/>
      <c r="BB38" s="1234"/>
      <c r="BC38" s="1236"/>
      <c r="BD38" s="1236"/>
      <c r="BE38" s="1236"/>
      <c r="BF38" s="1238"/>
      <c r="BG38" s="1238"/>
      <c r="BH38" s="1238"/>
      <c r="BI38" s="1230"/>
      <c r="BJ38" s="1230"/>
      <c r="BK38" s="1230"/>
      <c r="BL38" s="1230"/>
      <c r="BM38" s="1231"/>
    </row>
    <row r="39" spans="1:65" ht="12" customHeight="1">
      <c r="A39" s="500" t="s">
        <v>66</v>
      </c>
      <c r="B39" s="501"/>
      <c r="C39" s="502"/>
      <c r="D39" s="527"/>
      <c r="E39" s="528"/>
      <c r="F39" s="528"/>
      <c r="G39" s="528"/>
      <c r="H39" s="528"/>
      <c r="I39" s="528"/>
      <c r="J39" s="528"/>
      <c r="K39" s="528"/>
      <c r="L39" s="528"/>
      <c r="M39" s="528"/>
      <c r="N39" s="528"/>
      <c r="O39" s="528"/>
      <c r="P39" s="528"/>
      <c r="Q39" s="528"/>
      <c r="R39" s="528"/>
      <c r="S39" s="528"/>
      <c r="T39" s="528"/>
      <c r="U39" s="528"/>
      <c r="V39" s="528"/>
      <c r="W39" s="528"/>
      <c r="X39" s="529"/>
      <c r="Y39" s="500" t="s">
        <v>53</v>
      </c>
      <c r="Z39" s="501"/>
      <c r="AA39" s="502"/>
      <c r="AB39" s="533"/>
      <c r="AC39" s="534"/>
      <c r="AD39" s="534"/>
      <c r="AE39" s="534"/>
      <c r="AF39" s="534"/>
      <c r="AG39" s="534"/>
      <c r="AH39" s="534"/>
      <c r="AI39" s="534"/>
      <c r="AJ39" s="534"/>
      <c r="AK39" s="534"/>
      <c r="AL39" s="535"/>
      <c r="AM39" s="5"/>
      <c r="AN39" s="1232">
        <v>9</v>
      </c>
      <c r="AO39" s="1233"/>
      <c r="AP39" s="1233"/>
      <c r="AQ39" s="1233"/>
      <c r="AR39" s="1233"/>
      <c r="AS39" s="1233"/>
      <c r="AT39" s="1233"/>
      <c r="AU39" s="1233"/>
      <c r="AV39" s="1233"/>
      <c r="AW39" s="1233"/>
      <c r="AX39" s="1233"/>
      <c r="AY39" s="1233"/>
      <c r="AZ39" s="1233"/>
      <c r="BA39" s="1233"/>
      <c r="BB39" s="1233"/>
      <c r="BC39" s="1235"/>
      <c r="BD39" s="1235"/>
      <c r="BE39" s="1235"/>
      <c r="BF39" s="1237"/>
      <c r="BG39" s="1237"/>
      <c r="BH39" s="1237"/>
      <c r="BI39" s="1228"/>
      <c r="BJ39" s="1228"/>
      <c r="BK39" s="1228"/>
      <c r="BL39" s="1228"/>
      <c r="BM39" s="1229"/>
    </row>
    <row r="40" spans="1:65" ht="6" customHeight="1">
      <c r="A40" s="541" t="s">
        <v>67</v>
      </c>
      <c r="B40" s="542"/>
      <c r="C40" s="543"/>
      <c r="D40" s="1239"/>
      <c r="E40" s="1240"/>
      <c r="F40" s="1240"/>
      <c r="G40" s="1240"/>
      <c r="H40" s="1240"/>
      <c r="I40" s="1240"/>
      <c r="J40" s="1240"/>
      <c r="K40" s="1240"/>
      <c r="L40" s="1240"/>
      <c r="M40" s="1240"/>
      <c r="N40" s="1240"/>
      <c r="O40" s="1240"/>
      <c r="P40" s="1240"/>
      <c r="Q40" s="1240"/>
      <c r="R40" s="1240"/>
      <c r="S40" s="1240"/>
      <c r="T40" s="1240"/>
      <c r="U40" s="1240"/>
      <c r="V40" s="1240"/>
      <c r="W40" s="1240"/>
      <c r="X40" s="1241"/>
      <c r="Y40" s="541"/>
      <c r="Z40" s="542"/>
      <c r="AA40" s="543"/>
      <c r="AB40" s="1218"/>
      <c r="AC40" s="1219"/>
      <c r="AD40" s="1219"/>
      <c r="AE40" s="1219"/>
      <c r="AF40" s="1219"/>
      <c r="AG40" s="1219"/>
      <c r="AH40" s="1219"/>
      <c r="AI40" s="1219"/>
      <c r="AJ40" s="1219"/>
      <c r="AK40" s="1219"/>
      <c r="AL40" s="1220"/>
      <c r="AM40" s="5"/>
      <c r="AN40" s="948"/>
      <c r="AO40" s="1234"/>
      <c r="AP40" s="1234"/>
      <c r="AQ40" s="1234"/>
      <c r="AR40" s="1234"/>
      <c r="AS40" s="1234"/>
      <c r="AT40" s="1234"/>
      <c r="AU40" s="1234"/>
      <c r="AV40" s="1234"/>
      <c r="AW40" s="1234"/>
      <c r="AX40" s="1234"/>
      <c r="AY40" s="1234"/>
      <c r="AZ40" s="1234"/>
      <c r="BA40" s="1234"/>
      <c r="BB40" s="1234"/>
      <c r="BC40" s="1236"/>
      <c r="BD40" s="1236"/>
      <c r="BE40" s="1236"/>
      <c r="BF40" s="1238"/>
      <c r="BG40" s="1238"/>
      <c r="BH40" s="1238"/>
      <c r="BI40" s="1230"/>
      <c r="BJ40" s="1230"/>
      <c r="BK40" s="1230"/>
      <c r="BL40" s="1230"/>
      <c r="BM40" s="1231"/>
    </row>
    <row r="41" spans="1:65" ht="6" customHeight="1">
      <c r="A41" s="503"/>
      <c r="B41" s="504"/>
      <c r="C41" s="505"/>
      <c r="D41" s="530"/>
      <c r="E41" s="531"/>
      <c r="F41" s="531"/>
      <c r="G41" s="531"/>
      <c r="H41" s="531"/>
      <c r="I41" s="531"/>
      <c r="J41" s="531"/>
      <c r="K41" s="531"/>
      <c r="L41" s="531"/>
      <c r="M41" s="531"/>
      <c r="N41" s="531"/>
      <c r="O41" s="531"/>
      <c r="P41" s="531"/>
      <c r="Q41" s="531"/>
      <c r="R41" s="531"/>
      <c r="S41" s="531"/>
      <c r="T41" s="531"/>
      <c r="U41" s="531"/>
      <c r="V41" s="531"/>
      <c r="W41" s="531"/>
      <c r="X41" s="532"/>
      <c r="Y41" s="503"/>
      <c r="Z41" s="504"/>
      <c r="AA41" s="505"/>
      <c r="AB41" s="536"/>
      <c r="AC41" s="537"/>
      <c r="AD41" s="537"/>
      <c r="AE41" s="537"/>
      <c r="AF41" s="537"/>
      <c r="AG41" s="537"/>
      <c r="AH41" s="537"/>
      <c r="AI41" s="537"/>
      <c r="AJ41" s="537"/>
      <c r="AK41" s="537"/>
      <c r="AL41" s="538"/>
      <c r="AM41" s="5"/>
      <c r="AN41" s="1242">
        <v>10</v>
      </c>
      <c r="AO41" s="1233"/>
      <c r="AP41" s="1233"/>
      <c r="AQ41" s="1233"/>
      <c r="AR41" s="1233"/>
      <c r="AS41" s="1233"/>
      <c r="AT41" s="1233"/>
      <c r="AU41" s="1233"/>
      <c r="AV41" s="1233"/>
      <c r="AW41" s="1233"/>
      <c r="AX41" s="1233"/>
      <c r="AY41" s="1233"/>
      <c r="AZ41" s="1233"/>
      <c r="BA41" s="1233"/>
      <c r="BB41" s="1233"/>
      <c r="BC41" s="1235"/>
      <c r="BD41" s="1235"/>
      <c r="BE41" s="1235"/>
      <c r="BF41" s="1237"/>
      <c r="BG41" s="1237"/>
      <c r="BH41" s="1237"/>
      <c r="BI41" s="1228"/>
      <c r="BJ41" s="1228"/>
      <c r="BK41" s="1228"/>
      <c r="BL41" s="1228"/>
      <c r="BM41" s="1229"/>
    </row>
    <row r="42" spans="1:65" ht="12" customHeight="1" thickBot="1">
      <c r="A42" s="500" t="s">
        <v>51</v>
      </c>
      <c r="B42" s="501"/>
      <c r="C42" s="502"/>
      <c r="D42" s="544" t="s">
        <v>52</v>
      </c>
      <c r="E42" s="545"/>
      <c r="F42" s="545"/>
      <c r="G42" s="545"/>
      <c r="H42" s="545"/>
      <c r="I42" s="545"/>
      <c r="J42" s="545"/>
      <c r="K42" s="545"/>
      <c r="L42" s="545"/>
      <c r="M42" s="545"/>
      <c r="N42" s="545"/>
      <c r="O42" s="545"/>
      <c r="P42" s="545"/>
      <c r="Q42" s="545"/>
      <c r="R42" s="545"/>
      <c r="S42" s="545"/>
      <c r="T42" s="545"/>
      <c r="U42" s="545"/>
      <c r="V42" s="545"/>
      <c r="W42" s="545"/>
      <c r="X42" s="546"/>
      <c r="Y42" s="500" t="s">
        <v>56</v>
      </c>
      <c r="Z42" s="501"/>
      <c r="AA42" s="502"/>
      <c r="AB42" s="533"/>
      <c r="AC42" s="534"/>
      <c r="AD42" s="534"/>
      <c r="AE42" s="534"/>
      <c r="AF42" s="534"/>
      <c r="AG42" s="534"/>
      <c r="AH42" s="534"/>
      <c r="AI42" s="534"/>
      <c r="AJ42" s="534"/>
      <c r="AK42" s="534"/>
      <c r="AL42" s="535"/>
      <c r="AM42" s="5"/>
      <c r="AN42" s="1243"/>
      <c r="AO42" s="1244"/>
      <c r="AP42" s="1244"/>
      <c r="AQ42" s="1244"/>
      <c r="AR42" s="1244"/>
      <c r="AS42" s="1244"/>
      <c r="AT42" s="1244"/>
      <c r="AU42" s="1244"/>
      <c r="AV42" s="1244"/>
      <c r="AW42" s="1244"/>
      <c r="AX42" s="1244"/>
      <c r="AY42" s="1244"/>
      <c r="AZ42" s="1244"/>
      <c r="BA42" s="1244"/>
      <c r="BB42" s="1244"/>
      <c r="BC42" s="1245"/>
      <c r="BD42" s="1245"/>
      <c r="BE42" s="1245"/>
      <c r="BF42" s="1246"/>
      <c r="BG42" s="1246"/>
      <c r="BH42" s="1246"/>
      <c r="BI42" s="1247"/>
      <c r="BJ42" s="1247"/>
      <c r="BK42" s="1247"/>
      <c r="BL42" s="1247"/>
      <c r="BM42" s="1248"/>
    </row>
    <row r="43" spans="1:65" ht="12" customHeight="1" thickTop="1">
      <c r="A43" s="541"/>
      <c r="B43" s="542"/>
      <c r="C43" s="543"/>
      <c r="D43" s="547"/>
      <c r="E43" s="548"/>
      <c r="F43" s="548"/>
      <c r="G43" s="548"/>
      <c r="H43" s="548"/>
      <c r="I43" s="548"/>
      <c r="J43" s="548"/>
      <c r="K43" s="548"/>
      <c r="L43" s="548"/>
      <c r="M43" s="548"/>
      <c r="N43" s="548"/>
      <c r="O43" s="548"/>
      <c r="P43" s="548"/>
      <c r="Q43" s="548"/>
      <c r="R43" s="548"/>
      <c r="S43" s="548"/>
      <c r="T43" s="548"/>
      <c r="U43" s="548"/>
      <c r="V43" s="548"/>
      <c r="W43" s="548"/>
      <c r="X43" s="549"/>
      <c r="Y43" s="503"/>
      <c r="Z43" s="504"/>
      <c r="AA43" s="505"/>
      <c r="AB43" s="536"/>
      <c r="AC43" s="537"/>
      <c r="AD43" s="537"/>
      <c r="AE43" s="537"/>
      <c r="AF43" s="537"/>
      <c r="AG43" s="537"/>
      <c r="AH43" s="537"/>
      <c r="AI43" s="537"/>
      <c r="AJ43" s="537"/>
      <c r="AK43" s="537"/>
      <c r="AL43" s="538"/>
      <c r="AM43" s="5"/>
      <c r="AN43" s="1208" t="s">
        <v>4</v>
      </c>
      <c r="AO43" s="1208"/>
      <c r="AP43" s="1208"/>
      <c r="AQ43" s="1208"/>
      <c r="AR43" s="1208"/>
      <c r="AS43" s="1208"/>
      <c r="AT43" s="1208"/>
      <c r="AU43" s="1208"/>
      <c r="AV43" s="1208"/>
      <c r="AW43" s="1208"/>
      <c r="AX43" s="1208"/>
      <c r="AY43" s="1208"/>
      <c r="AZ43" s="1208"/>
      <c r="BA43" s="1208"/>
      <c r="BB43" s="1208"/>
      <c r="BC43" s="1208"/>
      <c r="BD43" s="1208"/>
      <c r="BE43" s="1208"/>
      <c r="BF43" s="1210" t="str">
        <f>IF(SUM(BF9:BH42)=0,"",SUM(BF9:BH42))</f>
        <v/>
      </c>
      <c r="BG43" s="1211"/>
      <c r="BH43" s="1212"/>
      <c r="BI43" s="1216"/>
      <c r="BJ43" s="1216"/>
      <c r="BK43" s="1216"/>
      <c r="BL43" s="1216"/>
      <c r="BM43" s="1216"/>
    </row>
    <row r="44" spans="1:65" ht="6" customHeight="1">
      <c r="A44" s="541"/>
      <c r="B44" s="542"/>
      <c r="C44" s="543"/>
      <c r="D44" s="547"/>
      <c r="E44" s="548"/>
      <c r="F44" s="548"/>
      <c r="G44" s="548"/>
      <c r="H44" s="548"/>
      <c r="I44" s="548"/>
      <c r="J44" s="548"/>
      <c r="K44" s="548"/>
      <c r="L44" s="548"/>
      <c r="M44" s="548"/>
      <c r="N44" s="548"/>
      <c r="O44" s="548"/>
      <c r="P44" s="548"/>
      <c r="Q44" s="548"/>
      <c r="R44" s="548"/>
      <c r="S44" s="548"/>
      <c r="T44" s="548"/>
      <c r="U44" s="548"/>
      <c r="V44" s="548"/>
      <c r="W44" s="548"/>
      <c r="X44" s="549"/>
      <c r="Y44" s="500" t="s">
        <v>60</v>
      </c>
      <c r="Z44" s="501"/>
      <c r="AA44" s="502"/>
      <c r="AB44" s="533"/>
      <c r="AC44" s="534"/>
      <c r="AD44" s="534"/>
      <c r="AE44" s="534"/>
      <c r="AF44" s="534"/>
      <c r="AG44" s="534"/>
      <c r="AH44" s="534"/>
      <c r="AI44" s="534"/>
      <c r="AJ44" s="534"/>
      <c r="AK44" s="534"/>
      <c r="AL44" s="535"/>
      <c r="AM44" s="5"/>
      <c r="AN44" s="1209"/>
      <c r="AO44" s="1209"/>
      <c r="AP44" s="1209"/>
      <c r="AQ44" s="1209"/>
      <c r="AR44" s="1209"/>
      <c r="AS44" s="1209"/>
      <c r="AT44" s="1209"/>
      <c r="AU44" s="1209"/>
      <c r="AV44" s="1209"/>
      <c r="AW44" s="1209"/>
      <c r="AX44" s="1209"/>
      <c r="AY44" s="1209"/>
      <c r="AZ44" s="1209"/>
      <c r="BA44" s="1209"/>
      <c r="BB44" s="1209"/>
      <c r="BC44" s="1209"/>
      <c r="BD44" s="1209"/>
      <c r="BE44" s="1209"/>
      <c r="BF44" s="1213"/>
      <c r="BG44" s="1214"/>
      <c r="BH44" s="1215"/>
      <c r="BI44" s="1217"/>
      <c r="BJ44" s="1217"/>
      <c r="BK44" s="1217"/>
      <c r="BL44" s="1217"/>
      <c r="BM44" s="1217"/>
    </row>
    <row r="45" spans="1:65" ht="6" customHeight="1">
      <c r="A45" s="541"/>
      <c r="B45" s="542"/>
      <c r="C45" s="543"/>
      <c r="D45" s="547"/>
      <c r="E45" s="548"/>
      <c r="F45" s="548"/>
      <c r="G45" s="548"/>
      <c r="H45" s="548"/>
      <c r="I45" s="548"/>
      <c r="J45" s="548"/>
      <c r="K45" s="548"/>
      <c r="L45" s="548"/>
      <c r="M45" s="548"/>
      <c r="N45" s="548"/>
      <c r="O45" s="548"/>
      <c r="P45" s="548"/>
      <c r="Q45" s="548"/>
      <c r="R45" s="548"/>
      <c r="S45" s="548"/>
      <c r="T45" s="548"/>
      <c r="U45" s="548"/>
      <c r="V45" s="548"/>
      <c r="W45" s="548"/>
      <c r="X45" s="549"/>
      <c r="Y45" s="541"/>
      <c r="Z45" s="542"/>
      <c r="AA45" s="543"/>
      <c r="AB45" s="1218"/>
      <c r="AC45" s="1219"/>
      <c r="AD45" s="1219"/>
      <c r="AE45" s="1219"/>
      <c r="AF45" s="1219"/>
      <c r="AG45" s="1219"/>
      <c r="AH45" s="1219"/>
      <c r="AI45" s="1219"/>
      <c r="AJ45" s="1219"/>
      <c r="AK45" s="1219"/>
      <c r="AL45" s="1220"/>
      <c r="AM45" s="5"/>
    </row>
    <row r="46" spans="1:65" ht="12" customHeight="1">
      <c r="A46" s="503"/>
      <c r="B46" s="504"/>
      <c r="C46" s="505"/>
      <c r="D46" s="550"/>
      <c r="E46" s="551"/>
      <c r="F46" s="551"/>
      <c r="G46" s="551"/>
      <c r="H46" s="551"/>
      <c r="I46" s="551"/>
      <c r="J46" s="551"/>
      <c r="K46" s="551"/>
      <c r="L46" s="551"/>
      <c r="M46" s="551"/>
      <c r="N46" s="551"/>
      <c r="O46" s="551"/>
      <c r="P46" s="551"/>
      <c r="Q46" s="551"/>
      <c r="R46" s="551"/>
      <c r="S46" s="551"/>
      <c r="T46" s="551"/>
      <c r="U46" s="551"/>
      <c r="V46" s="551"/>
      <c r="W46" s="551"/>
      <c r="X46" s="552"/>
      <c r="Y46" s="503"/>
      <c r="Z46" s="504"/>
      <c r="AA46" s="505"/>
      <c r="AB46" s="536"/>
      <c r="AC46" s="537"/>
      <c r="AD46" s="537"/>
      <c r="AE46" s="537"/>
      <c r="AF46" s="537"/>
      <c r="AG46" s="537"/>
      <c r="AH46" s="537"/>
      <c r="AI46" s="537"/>
      <c r="AJ46" s="537"/>
      <c r="AK46" s="537"/>
      <c r="AL46" s="538"/>
      <c r="AM46" s="5"/>
      <c r="AN46" s="1221" t="s">
        <v>516</v>
      </c>
      <c r="AO46" s="1221"/>
      <c r="AP46" s="1221"/>
      <c r="AQ46" s="1221"/>
      <c r="AR46" s="1221"/>
      <c r="AS46" s="1221"/>
      <c r="AT46" s="1221"/>
      <c r="AU46" s="1221"/>
      <c r="AV46" s="1221"/>
      <c r="AW46" s="1221"/>
      <c r="AX46" s="1221"/>
      <c r="AY46" s="1221"/>
      <c r="AZ46" s="1221"/>
      <c r="BA46" s="1221"/>
      <c r="BB46" s="1221"/>
      <c r="BC46" s="1221"/>
      <c r="BD46" s="1221"/>
      <c r="BE46" s="1221"/>
      <c r="BF46" s="1221"/>
      <c r="BG46" s="1221"/>
      <c r="BH46" s="1221"/>
      <c r="BI46" s="1221"/>
      <c r="BJ46" s="1221"/>
      <c r="BK46" s="1221"/>
      <c r="BL46" s="1221"/>
      <c r="BM46" s="1221"/>
    </row>
    <row r="47" spans="1:65" ht="12" customHeight="1">
      <c r="A47" s="9" t="s">
        <v>74</v>
      </c>
      <c r="AM47" s="5"/>
      <c r="AN47" s="1221"/>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row>
    <row r="48" spans="1:65" ht="6" customHeight="1">
      <c r="A48" s="476" t="s">
        <v>75</v>
      </c>
      <c r="B48" s="476"/>
      <c r="C48" s="476"/>
      <c r="D48" s="488"/>
      <c r="E48" s="489"/>
      <c r="F48" s="489"/>
      <c r="G48" s="489"/>
      <c r="H48" s="489"/>
      <c r="I48" s="489"/>
      <c r="J48" s="489"/>
      <c r="K48" s="490"/>
      <c r="L48" s="476" t="s">
        <v>76</v>
      </c>
      <c r="M48" s="476"/>
      <c r="N48" s="476"/>
      <c r="O48" s="494"/>
      <c r="P48" s="495"/>
      <c r="Q48" s="495"/>
      <c r="R48" s="496"/>
      <c r="S48" s="500" t="s">
        <v>77</v>
      </c>
      <c r="T48" s="501"/>
      <c r="U48" s="502"/>
      <c r="V48" s="494"/>
      <c r="W48" s="495"/>
      <c r="X48" s="495"/>
      <c r="Y48" s="496"/>
      <c r="Z48" s="500" t="s">
        <v>78</v>
      </c>
      <c r="AA48" s="501"/>
      <c r="AB48" s="502"/>
      <c r="AC48" s="494" t="s">
        <v>79</v>
      </c>
      <c r="AD48" s="495"/>
      <c r="AE48" s="495"/>
      <c r="AF48" s="496"/>
      <c r="AG48" s="500"/>
      <c r="AH48" s="501"/>
      <c r="AI48" s="501"/>
      <c r="AJ48" s="501"/>
      <c r="AK48" s="501"/>
      <c r="AL48" s="502"/>
      <c r="AM48" s="5"/>
      <c r="AN48" s="1221"/>
      <c r="AO48" s="1221"/>
      <c r="AP48" s="1221"/>
      <c r="AQ48" s="1221"/>
      <c r="AR48" s="1221"/>
      <c r="AS48" s="1221"/>
      <c r="AT48" s="1221"/>
      <c r="AU48" s="1221"/>
      <c r="AV48" s="1221"/>
      <c r="AW48" s="1221"/>
      <c r="AX48" s="1221"/>
      <c r="AY48" s="1221"/>
      <c r="AZ48" s="1221"/>
      <c r="BA48" s="1221"/>
      <c r="BB48" s="1221"/>
      <c r="BC48" s="1221"/>
      <c r="BD48" s="1221"/>
      <c r="BE48" s="1221"/>
      <c r="BF48" s="1221"/>
      <c r="BG48" s="1221"/>
      <c r="BH48" s="1221"/>
      <c r="BI48" s="1221"/>
      <c r="BJ48" s="1221"/>
      <c r="BK48" s="1221"/>
      <c r="BL48" s="1221"/>
      <c r="BM48" s="1221"/>
    </row>
    <row r="49" spans="1:65" ht="6" customHeight="1">
      <c r="A49" s="476"/>
      <c r="B49" s="476"/>
      <c r="C49" s="476"/>
      <c r="D49" s="1222"/>
      <c r="E49" s="1223"/>
      <c r="F49" s="1223"/>
      <c r="G49" s="1223"/>
      <c r="H49" s="1223"/>
      <c r="I49" s="1223"/>
      <c r="J49" s="1223"/>
      <c r="K49" s="1224"/>
      <c r="L49" s="476"/>
      <c r="M49" s="476"/>
      <c r="N49" s="476"/>
      <c r="O49" s="1225"/>
      <c r="P49" s="1226"/>
      <c r="Q49" s="1226"/>
      <c r="R49" s="1227"/>
      <c r="S49" s="541"/>
      <c r="T49" s="542"/>
      <c r="U49" s="543"/>
      <c r="V49" s="1225"/>
      <c r="W49" s="1226"/>
      <c r="X49" s="1226"/>
      <c r="Y49" s="1227"/>
      <c r="Z49" s="541"/>
      <c r="AA49" s="542"/>
      <c r="AB49" s="543"/>
      <c r="AC49" s="1225"/>
      <c r="AD49" s="1226"/>
      <c r="AE49" s="1226"/>
      <c r="AF49" s="1227"/>
      <c r="AG49" s="541"/>
      <c r="AH49" s="542"/>
      <c r="AI49" s="542"/>
      <c r="AJ49" s="542"/>
      <c r="AK49" s="542"/>
      <c r="AL49" s="543"/>
      <c r="AM49" s="5"/>
      <c r="AN49" s="1221"/>
      <c r="AO49" s="1221"/>
      <c r="AP49" s="1221"/>
      <c r="AQ49" s="1221"/>
      <c r="AR49" s="1221"/>
      <c r="AS49" s="1221"/>
      <c r="AT49" s="1221"/>
      <c r="AU49" s="1221"/>
      <c r="AV49" s="1221"/>
      <c r="AW49" s="1221"/>
      <c r="AX49" s="1221"/>
      <c r="AY49" s="1221"/>
      <c r="AZ49" s="1221"/>
      <c r="BA49" s="1221"/>
      <c r="BB49" s="1221"/>
      <c r="BC49" s="1221"/>
      <c r="BD49" s="1221"/>
      <c r="BE49" s="1221"/>
      <c r="BF49" s="1221"/>
      <c r="BG49" s="1221"/>
      <c r="BH49" s="1221"/>
      <c r="BI49" s="1221"/>
      <c r="BJ49" s="1221"/>
      <c r="BK49" s="1221"/>
      <c r="BL49" s="1221"/>
      <c r="BM49" s="1221"/>
    </row>
    <row r="50" spans="1:65" ht="12" customHeight="1">
      <c r="A50" s="476"/>
      <c r="B50" s="476"/>
      <c r="C50" s="476"/>
      <c r="D50" s="491"/>
      <c r="E50" s="492"/>
      <c r="F50" s="492"/>
      <c r="G50" s="492"/>
      <c r="H50" s="492"/>
      <c r="I50" s="492"/>
      <c r="J50" s="492"/>
      <c r="K50" s="493"/>
      <c r="L50" s="476"/>
      <c r="M50" s="476"/>
      <c r="N50" s="476"/>
      <c r="O50" s="497"/>
      <c r="P50" s="498"/>
      <c r="Q50" s="498"/>
      <c r="R50" s="499"/>
      <c r="S50" s="503"/>
      <c r="T50" s="504"/>
      <c r="U50" s="505"/>
      <c r="V50" s="497"/>
      <c r="W50" s="498"/>
      <c r="X50" s="498"/>
      <c r="Y50" s="499"/>
      <c r="Z50" s="503"/>
      <c r="AA50" s="504"/>
      <c r="AB50" s="505"/>
      <c r="AC50" s="497"/>
      <c r="AD50" s="498"/>
      <c r="AE50" s="498"/>
      <c r="AF50" s="499"/>
      <c r="AG50" s="503"/>
      <c r="AH50" s="504"/>
      <c r="AI50" s="504"/>
      <c r="AJ50" s="504"/>
      <c r="AK50" s="504"/>
      <c r="AL50" s="505"/>
      <c r="AM50" s="5"/>
      <c r="AN50" s="1221"/>
      <c r="AO50" s="1221"/>
      <c r="AP50" s="1221"/>
      <c r="AQ50" s="1221"/>
      <c r="AR50" s="1221"/>
      <c r="AS50" s="1221"/>
      <c r="AT50" s="1221"/>
      <c r="AU50" s="1221"/>
      <c r="AV50" s="1221"/>
      <c r="AW50" s="1221"/>
      <c r="AX50" s="1221"/>
      <c r="AY50" s="1221"/>
      <c r="AZ50" s="1221"/>
      <c r="BA50" s="1221"/>
      <c r="BB50" s="1221"/>
      <c r="BC50" s="1221"/>
      <c r="BD50" s="1221"/>
      <c r="BE50" s="1221"/>
      <c r="BF50" s="1221"/>
      <c r="BG50" s="1221"/>
      <c r="BH50" s="1221"/>
      <c r="BI50" s="1221"/>
      <c r="BJ50" s="1221"/>
      <c r="BK50" s="1221"/>
      <c r="BL50" s="1221"/>
      <c r="BM50" s="1221"/>
    </row>
    <row r="51" spans="1:65" ht="12" customHeight="1">
      <c r="A51" s="476" t="s">
        <v>80</v>
      </c>
      <c r="B51" s="476"/>
      <c r="C51" s="476"/>
      <c r="D51" s="476"/>
      <c r="E51" s="476"/>
      <c r="F51" s="477" t="s">
        <v>81</v>
      </c>
      <c r="G51" s="477"/>
      <c r="H51" s="477"/>
      <c r="I51" s="477"/>
      <c r="J51" s="477"/>
      <c r="K51" s="477"/>
      <c r="L51" s="477"/>
      <c r="M51" s="477"/>
      <c r="N51" s="477"/>
      <c r="O51" s="477"/>
      <c r="P51" s="477"/>
      <c r="Q51" s="477"/>
      <c r="R51" s="477"/>
      <c r="S51" s="476" t="s">
        <v>82</v>
      </c>
      <c r="T51" s="478"/>
      <c r="U51" s="478"/>
      <c r="V51" s="478"/>
      <c r="W51" s="476" t="s">
        <v>83</v>
      </c>
      <c r="X51" s="478"/>
      <c r="Y51" s="478"/>
      <c r="Z51" s="478"/>
      <c r="AA51" s="476" t="s">
        <v>84</v>
      </c>
      <c r="AB51" s="478"/>
      <c r="AC51" s="478"/>
      <c r="AD51" s="478"/>
      <c r="AE51" s="476" t="s">
        <v>85</v>
      </c>
      <c r="AF51" s="476"/>
      <c r="AG51" s="476"/>
      <c r="AH51" s="1200"/>
      <c r="AI51" s="480"/>
      <c r="AJ51" s="480"/>
      <c r="AK51" s="480"/>
      <c r="AL51" s="481"/>
      <c r="AN51" s="1221"/>
      <c r="AO51" s="1221"/>
      <c r="AP51" s="1221"/>
      <c r="AQ51" s="1221"/>
      <c r="AR51" s="1221"/>
      <c r="AS51" s="1221"/>
      <c r="AT51" s="1221"/>
      <c r="AU51" s="1221"/>
      <c r="AV51" s="1221"/>
      <c r="AW51" s="1221"/>
      <c r="AX51" s="1221"/>
      <c r="AY51" s="1221"/>
      <c r="AZ51" s="1221"/>
      <c r="BA51" s="1221"/>
      <c r="BB51" s="1221"/>
      <c r="BC51" s="1221"/>
      <c r="BD51" s="1221"/>
      <c r="BE51" s="1221"/>
      <c r="BF51" s="1221"/>
      <c r="BG51" s="1221"/>
      <c r="BH51" s="1221"/>
      <c r="BI51" s="1221"/>
      <c r="BJ51" s="1221"/>
      <c r="BK51" s="1221"/>
      <c r="BL51" s="1221"/>
      <c r="BM51" s="1221"/>
    </row>
    <row r="52" spans="1:65" ht="6" customHeight="1">
      <c r="A52" s="476"/>
      <c r="B52" s="476"/>
      <c r="C52" s="476"/>
      <c r="D52" s="476"/>
      <c r="E52" s="476"/>
      <c r="F52" s="477"/>
      <c r="G52" s="477"/>
      <c r="H52" s="477"/>
      <c r="I52" s="477"/>
      <c r="J52" s="477"/>
      <c r="K52" s="477"/>
      <c r="L52" s="477"/>
      <c r="M52" s="477"/>
      <c r="N52" s="477"/>
      <c r="O52" s="477"/>
      <c r="P52" s="477"/>
      <c r="Q52" s="477"/>
      <c r="R52" s="477"/>
      <c r="S52" s="476"/>
      <c r="T52" s="478"/>
      <c r="U52" s="478"/>
      <c r="V52" s="478"/>
      <c r="W52" s="476"/>
      <c r="X52" s="478"/>
      <c r="Y52" s="478"/>
      <c r="Z52" s="478"/>
      <c r="AA52" s="476"/>
      <c r="AB52" s="478"/>
      <c r="AC52" s="478"/>
      <c r="AD52" s="478"/>
      <c r="AE52" s="476"/>
      <c r="AF52" s="476"/>
      <c r="AG52" s="476"/>
      <c r="AH52" s="1201"/>
      <c r="AI52" s="1202"/>
      <c r="AJ52" s="1202"/>
      <c r="AK52" s="1202"/>
      <c r="AL52" s="1203"/>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row>
    <row r="53" spans="1:65" ht="6" customHeight="1">
      <c r="A53" s="476"/>
      <c r="B53" s="476"/>
      <c r="C53" s="476"/>
      <c r="D53" s="476"/>
      <c r="E53" s="476"/>
      <c r="F53" s="477"/>
      <c r="G53" s="477"/>
      <c r="H53" s="477"/>
      <c r="I53" s="477"/>
      <c r="J53" s="477"/>
      <c r="K53" s="477"/>
      <c r="L53" s="477"/>
      <c r="M53" s="477"/>
      <c r="N53" s="477"/>
      <c r="O53" s="477"/>
      <c r="P53" s="477"/>
      <c r="Q53" s="477"/>
      <c r="R53" s="477"/>
      <c r="S53" s="476"/>
      <c r="T53" s="478"/>
      <c r="U53" s="478"/>
      <c r="V53" s="478"/>
      <c r="W53" s="476"/>
      <c r="X53" s="478"/>
      <c r="Y53" s="478"/>
      <c r="Z53" s="478"/>
      <c r="AA53" s="476"/>
      <c r="AB53" s="478"/>
      <c r="AC53" s="478"/>
      <c r="AD53" s="478"/>
      <c r="AE53" s="476"/>
      <c r="AF53" s="476"/>
      <c r="AG53" s="476"/>
      <c r="AH53" s="482"/>
      <c r="AI53" s="483"/>
      <c r="AJ53" s="483"/>
      <c r="AK53" s="483"/>
      <c r="AL53" s="484"/>
      <c r="AN53" s="1221"/>
      <c r="AO53" s="1221"/>
      <c r="AP53" s="1221"/>
      <c r="AQ53" s="1221"/>
      <c r="AR53" s="1221"/>
      <c r="AS53" s="1221"/>
      <c r="AT53" s="1221"/>
      <c r="AU53" s="1221"/>
      <c r="AV53" s="1221"/>
      <c r="AW53" s="1221"/>
      <c r="AX53" s="1221"/>
      <c r="AY53" s="1221"/>
      <c r="AZ53" s="1221"/>
      <c r="BA53" s="1221"/>
      <c r="BB53" s="1221"/>
      <c r="BC53" s="1221"/>
      <c r="BD53" s="1221"/>
      <c r="BE53" s="1221"/>
      <c r="BF53" s="1221"/>
      <c r="BG53" s="1221"/>
      <c r="BH53" s="1221"/>
      <c r="BI53" s="1221"/>
      <c r="BJ53" s="1221"/>
      <c r="BK53" s="1221"/>
      <c r="BL53" s="1221"/>
      <c r="BM53" s="1221"/>
    </row>
    <row r="54" spans="1:65" ht="12" customHeight="1">
      <c r="A54" s="1204" t="s">
        <v>384</v>
      </c>
      <c r="B54" s="1204"/>
      <c r="C54" s="1204"/>
      <c r="D54" s="1204"/>
      <c r="E54" s="1204"/>
      <c r="F54" s="1206" t="s">
        <v>385</v>
      </c>
      <c r="G54" s="1206"/>
      <c r="H54" s="1206"/>
      <c r="I54" s="1206"/>
      <c r="J54" s="1206"/>
      <c r="K54" s="1206"/>
      <c r="L54" s="1206"/>
      <c r="M54" s="1206"/>
      <c r="N54" s="1206"/>
      <c r="AD54" s="478"/>
      <c r="AE54" s="478"/>
      <c r="AF54" s="478"/>
      <c r="AG54" s="478"/>
      <c r="AH54" s="478"/>
      <c r="AI54" s="478"/>
      <c r="AJ54" s="478"/>
      <c r="AK54" s="478"/>
      <c r="AL54" s="478"/>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row>
    <row r="55" spans="1:65" ht="12.75" customHeight="1">
      <c r="A55" s="1205"/>
      <c r="B55" s="1205"/>
      <c r="C55" s="1205"/>
      <c r="D55" s="1205"/>
      <c r="E55" s="1205"/>
      <c r="F55" s="893"/>
      <c r="G55" s="893"/>
      <c r="H55" s="893"/>
      <c r="I55" s="893"/>
      <c r="J55" s="893"/>
      <c r="K55" s="893"/>
      <c r="L55" s="893"/>
      <c r="M55" s="893"/>
      <c r="N55" s="893"/>
      <c r="O55" s="119"/>
      <c r="P55" s="119"/>
      <c r="Q55" s="119"/>
      <c r="R55" s="119"/>
      <c r="S55" s="119"/>
      <c r="T55" s="119"/>
      <c r="U55" s="119"/>
      <c r="V55" s="119"/>
      <c r="W55" s="119"/>
      <c r="X55" s="119"/>
      <c r="Y55" s="119"/>
      <c r="Z55" s="119"/>
      <c r="AA55" s="119"/>
      <c r="AB55" s="119"/>
      <c r="AC55" s="119"/>
      <c r="AD55" s="478"/>
      <c r="AE55" s="478"/>
      <c r="AF55" s="478"/>
      <c r="AG55" s="478"/>
      <c r="AH55" s="478"/>
      <c r="AI55" s="478"/>
      <c r="AJ55" s="478"/>
      <c r="AK55" s="478"/>
      <c r="AL55" s="478"/>
      <c r="AN55" s="1221"/>
      <c r="AO55" s="1221"/>
      <c r="AP55" s="1221"/>
      <c r="AQ55" s="1221"/>
      <c r="AR55" s="1221"/>
      <c r="AS55" s="1221"/>
      <c r="AT55" s="1221"/>
      <c r="AU55" s="1221"/>
      <c r="AV55" s="1221"/>
      <c r="AW55" s="1221"/>
      <c r="AX55" s="1221"/>
      <c r="AY55" s="1221"/>
      <c r="AZ55" s="1221"/>
      <c r="BA55" s="1221"/>
      <c r="BB55" s="1221"/>
      <c r="BC55" s="1221"/>
      <c r="BD55" s="1221"/>
      <c r="BE55" s="1221"/>
      <c r="BF55" s="1221"/>
      <c r="BG55" s="1221"/>
      <c r="BH55" s="1221"/>
      <c r="BI55" s="1221"/>
      <c r="BJ55" s="1221"/>
      <c r="BK55" s="1221"/>
      <c r="BL55" s="1221"/>
      <c r="BM55" s="1221"/>
    </row>
    <row r="56" spans="1:65" ht="6" customHeight="1">
      <c r="AH56" s="464">
        <v>240829</v>
      </c>
      <c r="AI56" s="464"/>
      <c r="AJ56" s="464"/>
      <c r="AK56" s="464"/>
      <c r="AL56" s="464"/>
      <c r="AN56" s="1221"/>
      <c r="AO56" s="1221"/>
      <c r="AP56" s="1221"/>
      <c r="AQ56" s="1221"/>
      <c r="AR56" s="1221"/>
      <c r="AS56" s="1221"/>
      <c r="AT56" s="1221"/>
      <c r="AU56" s="1221"/>
      <c r="AV56" s="1221"/>
      <c r="AW56" s="1221"/>
      <c r="AX56" s="1221"/>
      <c r="AY56" s="1221"/>
      <c r="AZ56" s="1221"/>
      <c r="BA56" s="1221"/>
      <c r="BB56" s="1221"/>
      <c r="BC56" s="1221"/>
      <c r="BD56" s="1221"/>
      <c r="BE56" s="1221"/>
      <c r="BF56" s="1221"/>
      <c r="BG56" s="1221"/>
      <c r="BH56" s="1221"/>
      <c r="BI56" s="1221"/>
      <c r="BJ56" s="1221"/>
      <c r="BK56" s="1221"/>
      <c r="BL56" s="1221"/>
      <c r="BM56" s="1221"/>
    </row>
    <row r="57" spans="1:65" ht="6" customHeight="1">
      <c r="AH57" s="1207"/>
      <c r="AI57" s="1207"/>
      <c r="AJ57" s="1207"/>
      <c r="AK57" s="1207"/>
      <c r="AL57" s="1207"/>
      <c r="AN57" s="1221"/>
      <c r="AO57" s="1221"/>
      <c r="AP57" s="1221"/>
      <c r="AQ57" s="1221"/>
      <c r="AR57" s="1221"/>
      <c r="AS57" s="1221"/>
      <c r="AT57" s="1221"/>
      <c r="AU57" s="1221"/>
      <c r="AV57" s="1221"/>
      <c r="AW57" s="1221"/>
      <c r="AX57" s="1221"/>
      <c r="AY57" s="1221"/>
      <c r="AZ57" s="1221"/>
      <c r="BA57" s="1221"/>
      <c r="BB57" s="1221"/>
      <c r="BC57" s="1221"/>
      <c r="BD57" s="1221"/>
      <c r="BE57" s="1221"/>
      <c r="BF57" s="1221"/>
      <c r="BG57" s="1221"/>
      <c r="BH57" s="1221"/>
      <c r="BI57" s="1221"/>
      <c r="BJ57" s="1221"/>
      <c r="BK57" s="1221"/>
      <c r="BL57" s="1221"/>
      <c r="BM57" s="1221"/>
    </row>
    <row r="58" spans="1:65" ht="13.5" customHeight="1">
      <c r="A58" s="455" t="s">
        <v>86</v>
      </c>
      <c r="B58" s="455"/>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N58" s="31"/>
      <c r="AP58" s="1" t="s">
        <v>492</v>
      </c>
    </row>
    <row r="59" spans="1:65">
      <c r="AN59" s="31"/>
      <c r="BI59" s="1199"/>
      <c r="BJ59" s="1199"/>
      <c r="BK59" s="1199"/>
      <c r="BL59" s="1199"/>
      <c r="BM59" s="1199"/>
    </row>
  </sheetData>
  <mergeCells count="151">
    <mergeCell ref="AN1:AX1"/>
    <mergeCell ref="L2:AB3"/>
    <mergeCell ref="AE2:AF3"/>
    <mergeCell ref="AG2:AJ2"/>
    <mergeCell ref="AK2:AL2"/>
    <mergeCell ref="AN2:AV4"/>
    <mergeCell ref="AW2:AX4"/>
    <mergeCell ref="AY2:AZ4"/>
    <mergeCell ref="BA2:BB4"/>
    <mergeCell ref="BC2:BD4"/>
    <mergeCell ref="BE2:BG4"/>
    <mergeCell ref="BH2:BM4"/>
    <mergeCell ref="AG3:AJ3"/>
    <mergeCell ref="AK3:AL3"/>
    <mergeCell ref="AN5:AV7"/>
    <mergeCell ref="AW5:AX7"/>
    <mergeCell ref="AY5:AZ7"/>
    <mergeCell ref="BA5:BB7"/>
    <mergeCell ref="BC5:BD7"/>
    <mergeCell ref="BE5:BG7"/>
    <mergeCell ref="BH5:BM7"/>
    <mergeCell ref="B8:AK8"/>
    <mergeCell ref="AN8:BM8"/>
    <mergeCell ref="AN10:BM10"/>
    <mergeCell ref="AN21:AN22"/>
    <mergeCell ref="AO21:AU22"/>
    <mergeCell ref="AV21:BB22"/>
    <mergeCell ref="BC21:BE22"/>
    <mergeCell ref="BF21:BH22"/>
    <mergeCell ref="BI21:BM22"/>
    <mergeCell ref="AV25:BB26"/>
    <mergeCell ref="BC25:BE26"/>
    <mergeCell ref="BF25:BH26"/>
    <mergeCell ref="BI25:BM26"/>
    <mergeCell ref="AN23:AN24"/>
    <mergeCell ref="AO23:AU24"/>
    <mergeCell ref="AV23:BB24"/>
    <mergeCell ref="BC23:BE24"/>
    <mergeCell ref="BF23:BH24"/>
    <mergeCell ref="BI23:BM24"/>
    <mergeCell ref="BI27:BM28"/>
    <mergeCell ref="AC26:AE26"/>
    <mergeCell ref="AG26:AH26"/>
    <mergeCell ref="AJ26:AK26"/>
    <mergeCell ref="A27:C29"/>
    <mergeCell ref="D27:X29"/>
    <mergeCell ref="Y27:AA29"/>
    <mergeCell ref="AB27:AL29"/>
    <mergeCell ref="AN25:AN26"/>
    <mergeCell ref="AO25:AU26"/>
    <mergeCell ref="AO29:AU30"/>
    <mergeCell ref="AV29:BB30"/>
    <mergeCell ref="BC29:BE30"/>
    <mergeCell ref="BF29:BH30"/>
    <mergeCell ref="BI29:BM30"/>
    <mergeCell ref="AN27:AN28"/>
    <mergeCell ref="AO27:AU28"/>
    <mergeCell ref="AV27:BB28"/>
    <mergeCell ref="BC27:BE28"/>
    <mergeCell ref="BF27:BH28"/>
    <mergeCell ref="A30:C34"/>
    <mergeCell ref="D30:X30"/>
    <mergeCell ref="Y30:AA31"/>
    <mergeCell ref="AB30:AL31"/>
    <mergeCell ref="D31:X34"/>
    <mergeCell ref="AN31:AN32"/>
    <mergeCell ref="AN29:AN30"/>
    <mergeCell ref="AO31:AU32"/>
    <mergeCell ref="AV31:BB32"/>
    <mergeCell ref="BC31:BE32"/>
    <mergeCell ref="BF31:BH32"/>
    <mergeCell ref="BI31:BM32"/>
    <mergeCell ref="Y32:AA34"/>
    <mergeCell ref="AB32:AL34"/>
    <mergeCell ref="AN33:AN34"/>
    <mergeCell ref="AO33:AU34"/>
    <mergeCell ref="AV33:BB34"/>
    <mergeCell ref="BC33:BE34"/>
    <mergeCell ref="BF33:BH34"/>
    <mergeCell ref="BI33:BM34"/>
    <mergeCell ref="A35:C37"/>
    <mergeCell ref="D35:X37"/>
    <mergeCell ref="Y35:AA37"/>
    <mergeCell ref="AB35:AL37"/>
    <mergeCell ref="AN35:AN36"/>
    <mergeCell ref="AO35:AU36"/>
    <mergeCell ref="AV35:BB36"/>
    <mergeCell ref="BC35:BE36"/>
    <mergeCell ref="BF35:BH36"/>
    <mergeCell ref="BI35:BM36"/>
    <mergeCell ref="AN37:AN38"/>
    <mergeCell ref="AO37:AU38"/>
    <mergeCell ref="AV37:BB38"/>
    <mergeCell ref="BC37:BE38"/>
    <mergeCell ref="BF37:BH38"/>
    <mergeCell ref="BI37:BM38"/>
    <mergeCell ref="A39:C39"/>
    <mergeCell ref="D39:X41"/>
    <mergeCell ref="Y39:AA41"/>
    <mergeCell ref="AB39:AL41"/>
    <mergeCell ref="AN39:AN40"/>
    <mergeCell ref="AO39:AU40"/>
    <mergeCell ref="AV39:BB40"/>
    <mergeCell ref="BC39:BE40"/>
    <mergeCell ref="BF39:BH40"/>
    <mergeCell ref="BI39:BM40"/>
    <mergeCell ref="A40:C41"/>
    <mergeCell ref="AN41:AN42"/>
    <mergeCell ref="AO41:AU42"/>
    <mergeCell ref="AV41:BB42"/>
    <mergeCell ref="BC41:BE42"/>
    <mergeCell ref="BF41:BH42"/>
    <mergeCell ref="BI41:BM42"/>
    <mergeCell ref="A42:C46"/>
    <mergeCell ref="D42:X42"/>
    <mergeCell ref="Y42:AA43"/>
    <mergeCell ref="AB42:AL43"/>
    <mergeCell ref="D43:X46"/>
    <mergeCell ref="AN43:BE44"/>
    <mergeCell ref="BF43:BH44"/>
    <mergeCell ref="BI43:BM44"/>
    <mergeCell ref="Y44:AA46"/>
    <mergeCell ref="AB44:AL46"/>
    <mergeCell ref="AN46:BM57"/>
    <mergeCell ref="A48:C50"/>
    <mergeCell ref="D48:K50"/>
    <mergeCell ref="L48:N50"/>
    <mergeCell ref="O48:R50"/>
    <mergeCell ref="S48:U50"/>
    <mergeCell ref="V48:Y50"/>
    <mergeCell ref="Z48:AB50"/>
    <mergeCell ref="AC48:AF50"/>
    <mergeCell ref="AG48:AL50"/>
    <mergeCell ref="A51:E53"/>
    <mergeCell ref="F51:R53"/>
    <mergeCell ref="S51:S53"/>
    <mergeCell ref="T51:V53"/>
    <mergeCell ref="W51:W53"/>
    <mergeCell ref="X51:Z53"/>
    <mergeCell ref="AA51:AA53"/>
    <mergeCell ref="AB51:AD53"/>
    <mergeCell ref="AE51:AG53"/>
    <mergeCell ref="A58:AL58"/>
    <mergeCell ref="BI59:BM59"/>
    <mergeCell ref="AH51:AL53"/>
    <mergeCell ref="A54:E55"/>
    <mergeCell ref="F54:N55"/>
    <mergeCell ref="AD54:AF55"/>
    <mergeCell ref="AG54:AI55"/>
    <mergeCell ref="AJ54:AL55"/>
    <mergeCell ref="AH56:AL57"/>
  </mergeCells>
  <phoneticPr fontId="4"/>
  <printOptions horizontalCentered="1" verticalCentered="1"/>
  <pageMargins left="0.39370078740157483" right="0.39370078740157483" top="0.59055118110236227" bottom="0.59055118110236227" header="0.51181102362204722" footer="0.51181102362204722"/>
  <pageSetup paperSize="9" scale="8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0BE99-0923-4B54-B4FA-396F9599E88A}">
  <sheetPr codeName="Sheet3">
    <pageSetUpPr fitToPage="1"/>
  </sheetPr>
  <dimension ref="A1:BN59"/>
  <sheetViews>
    <sheetView view="pageBreakPreview" zoomScaleNormal="100" zoomScaleSheetLayoutView="100" workbookViewId="0"/>
  </sheetViews>
  <sheetFormatPr defaultRowHeight="13.2"/>
  <cols>
    <col min="1" max="1" width="1.88671875" style="1" customWidth="1"/>
    <col min="2" max="38" width="1.88671875" style="2" customWidth="1"/>
    <col min="39" max="39" width="3" style="4" customWidth="1"/>
    <col min="40" max="65" width="3" customWidth="1"/>
  </cols>
  <sheetData>
    <row r="1" spans="1:66" ht="13.8" thickBot="1">
      <c r="A1" s="17" t="s">
        <v>0</v>
      </c>
      <c r="N1" s="8"/>
      <c r="AE1" s="7" t="s">
        <v>1</v>
      </c>
      <c r="AF1" s="7"/>
      <c r="AG1" s="7"/>
      <c r="AH1" s="7"/>
      <c r="AI1" s="7"/>
      <c r="AJ1" s="7"/>
      <c r="AK1" s="7"/>
      <c r="AL1" s="7"/>
      <c r="AN1" s="1312" t="s">
        <v>493</v>
      </c>
      <c r="AO1" s="1313"/>
      <c r="AP1" s="1313"/>
      <c r="AQ1" s="1313"/>
      <c r="AR1" s="1313"/>
      <c r="AS1" s="1313"/>
      <c r="AT1" s="1313"/>
      <c r="AU1" s="1313"/>
      <c r="AV1" s="1313"/>
      <c r="AW1" s="1313"/>
      <c r="AX1" s="1314"/>
      <c r="BL1" s="164"/>
      <c r="BM1" s="18" t="s">
        <v>994</v>
      </c>
      <c r="BN1" t="s">
        <v>494</v>
      </c>
    </row>
    <row r="2" spans="1:66" ht="17.25" customHeight="1" thickTop="1">
      <c r="A2" s="3"/>
      <c r="L2" s="590" t="s">
        <v>3</v>
      </c>
      <c r="M2" s="591"/>
      <c r="N2" s="591"/>
      <c r="O2" s="591"/>
      <c r="P2" s="591"/>
      <c r="Q2" s="591"/>
      <c r="R2" s="591"/>
      <c r="S2" s="591"/>
      <c r="T2" s="591"/>
      <c r="U2" s="591"/>
      <c r="V2" s="591"/>
      <c r="W2" s="591"/>
      <c r="X2" s="591"/>
      <c r="Y2" s="591"/>
      <c r="Z2" s="591"/>
      <c r="AA2" s="591"/>
      <c r="AB2" s="592"/>
      <c r="AE2" s="586" t="s">
        <v>4</v>
      </c>
      <c r="AF2" s="586"/>
      <c r="AG2" s="583"/>
      <c r="AH2" s="583"/>
      <c r="AI2" s="583"/>
      <c r="AJ2" s="584"/>
      <c r="AK2" s="596" t="s">
        <v>5</v>
      </c>
      <c r="AL2" s="597"/>
      <c r="AN2" s="1315" t="s">
        <v>6</v>
      </c>
      <c r="AO2" s="1316"/>
      <c r="AP2" s="1316"/>
      <c r="AQ2" s="1316"/>
      <c r="AR2" s="1316"/>
      <c r="AS2" s="1316"/>
      <c r="AT2" s="1316"/>
      <c r="AU2" s="1316"/>
      <c r="AV2" s="1317"/>
      <c r="AW2" s="1045" t="s">
        <v>89</v>
      </c>
      <c r="AX2" s="1324"/>
      <c r="AY2" s="1328" t="s">
        <v>90</v>
      </c>
      <c r="AZ2" s="1329"/>
      <c r="BA2" s="611" t="s">
        <v>9</v>
      </c>
      <c r="BB2" s="612"/>
      <c r="BC2" s="611" t="s">
        <v>10</v>
      </c>
      <c r="BD2" s="1042"/>
      <c r="BE2" s="611" t="s">
        <v>495</v>
      </c>
      <c r="BF2" s="1042"/>
      <c r="BG2" s="612"/>
      <c r="BH2" s="1042" t="s">
        <v>496</v>
      </c>
      <c r="BI2" s="1042"/>
      <c r="BJ2" s="1042"/>
      <c r="BK2" s="1042"/>
      <c r="BL2" s="1042"/>
      <c r="BM2" s="612"/>
    </row>
    <row r="3" spans="1:66" ht="17.25" customHeight="1" thickBot="1">
      <c r="A3" s="3"/>
      <c r="L3" s="593"/>
      <c r="M3" s="594"/>
      <c r="N3" s="594"/>
      <c r="O3" s="594"/>
      <c r="P3" s="594"/>
      <c r="Q3" s="594"/>
      <c r="R3" s="594"/>
      <c r="S3" s="594"/>
      <c r="T3" s="594"/>
      <c r="U3" s="594"/>
      <c r="V3" s="594"/>
      <c r="W3" s="594"/>
      <c r="X3" s="594"/>
      <c r="Y3" s="594"/>
      <c r="Z3" s="594"/>
      <c r="AA3" s="594"/>
      <c r="AB3" s="595"/>
      <c r="AE3" s="586"/>
      <c r="AF3" s="586"/>
      <c r="AG3" s="583"/>
      <c r="AH3" s="583"/>
      <c r="AI3" s="583"/>
      <c r="AJ3" s="584"/>
      <c r="AK3" s="585" t="s">
        <v>13</v>
      </c>
      <c r="AL3" s="586"/>
      <c r="AN3" s="1318"/>
      <c r="AO3" s="1319"/>
      <c r="AP3" s="1319"/>
      <c r="AQ3" s="1319"/>
      <c r="AR3" s="1319"/>
      <c r="AS3" s="1319"/>
      <c r="AT3" s="1319"/>
      <c r="AU3" s="1319"/>
      <c r="AV3" s="1320"/>
      <c r="AW3" s="1046"/>
      <c r="AX3" s="1325"/>
      <c r="AY3" s="1330"/>
      <c r="AZ3" s="1331"/>
      <c r="BA3" s="613"/>
      <c r="BB3" s="614"/>
      <c r="BC3" s="613"/>
      <c r="BD3" s="1043"/>
      <c r="BE3" s="613"/>
      <c r="BF3" s="1043"/>
      <c r="BG3" s="614"/>
      <c r="BH3" s="1043"/>
      <c r="BI3" s="1043"/>
      <c r="BJ3" s="1043"/>
      <c r="BK3" s="1043"/>
      <c r="BL3" s="1043"/>
      <c r="BM3" s="614"/>
    </row>
    <row r="4" spans="1:66" ht="14.25" customHeight="1" thickTop="1" thickBot="1">
      <c r="AN4" s="1321"/>
      <c r="AO4" s="1322"/>
      <c r="AP4" s="1322"/>
      <c r="AQ4" s="1322"/>
      <c r="AR4" s="1322"/>
      <c r="AS4" s="1322"/>
      <c r="AT4" s="1322"/>
      <c r="AU4" s="1322"/>
      <c r="AV4" s="1323"/>
      <c r="AW4" s="1326"/>
      <c r="AX4" s="1327"/>
      <c r="AY4" s="1332"/>
      <c r="AZ4" s="1333"/>
      <c r="BA4" s="615"/>
      <c r="BB4" s="616"/>
      <c r="BC4" s="615"/>
      <c r="BD4" s="1044"/>
      <c r="BE4" s="1273"/>
      <c r="BF4" s="1274"/>
      <c r="BG4" s="1275"/>
      <c r="BH4" s="1044"/>
      <c r="BI4" s="1044"/>
      <c r="BJ4" s="1044"/>
      <c r="BK4" s="1044"/>
      <c r="BL4" s="1044"/>
      <c r="BM4" s="616"/>
    </row>
    <row r="5" spans="1:66" ht="12" customHeight="1">
      <c r="B5" s="7" t="s">
        <v>16</v>
      </c>
      <c r="AN5" s="1276" t="s">
        <v>517</v>
      </c>
      <c r="AO5" s="1277"/>
      <c r="AP5" s="1277"/>
      <c r="AQ5" s="1277"/>
      <c r="AR5" s="1277"/>
      <c r="AS5" s="1277"/>
      <c r="AT5" s="1277"/>
      <c r="AU5" s="1277"/>
      <c r="AV5" s="1278"/>
      <c r="AW5" s="1285">
        <v>1500</v>
      </c>
      <c r="AX5" s="1286"/>
      <c r="AY5" s="1285" t="s">
        <v>416</v>
      </c>
      <c r="AZ5" s="1286"/>
      <c r="BA5" s="1285" t="s">
        <v>518</v>
      </c>
      <c r="BB5" s="1286"/>
      <c r="BC5" s="1291"/>
      <c r="BD5" s="1292"/>
      <c r="BE5" s="1297"/>
      <c r="BF5" s="1298"/>
      <c r="BG5" s="1299"/>
      <c r="BH5" s="1306" t="s">
        <v>499</v>
      </c>
      <c r="BI5" s="1306"/>
      <c r="BJ5" s="1306"/>
      <c r="BK5" s="1306"/>
      <c r="BL5" s="1306"/>
      <c r="BM5" s="1307"/>
    </row>
    <row r="6" spans="1:66" ht="12" customHeight="1">
      <c r="B6" s="7" t="s">
        <v>17</v>
      </c>
      <c r="AN6" s="1279"/>
      <c r="AO6" s="1280"/>
      <c r="AP6" s="1280"/>
      <c r="AQ6" s="1280"/>
      <c r="AR6" s="1280"/>
      <c r="AS6" s="1280"/>
      <c r="AT6" s="1280"/>
      <c r="AU6" s="1280"/>
      <c r="AV6" s="1281"/>
      <c r="AW6" s="1287"/>
      <c r="AX6" s="1288"/>
      <c r="AY6" s="1287"/>
      <c r="AZ6" s="1288"/>
      <c r="BA6" s="1287"/>
      <c r="BB6" s="1288"/>
      <c r="BC6" s="1293"/>
      <c r="BD6" s="1294"/>
      <c r="BE6" s="1300"/>
      <c r="BF6" s="1301"/>
      <c r="BG6" s="1302"/>
      <c r="BH6" s="1308"/>
      <c r="BI6" s="1308"/>
      <c r="BJ6" s="1308"/>
      <c r="BK6" s="1308"/>
      <c r="BL6" s="1308"/>
      <c r="BM6" s="1309"/>
    </row>
    <row r="7" spans="1:66" ht="12" customHeight="1" thickBot="1">
      <c r="B7" s="7"/>
      <c r="AM7" s="10"/>
      <c r="AN7" s="1282"/>
      <c r="AO7" s="1283"/>
      <c r="AP7" s="1283"/>
      <c r="AQ7" s="1283"/>
      <c r="AR7" s="1283"/>
      <c r="AS7" s="1283"/>
      <c r="AT7" s="1283"/>
      <c r="AU7" s="1283"/>
      <c r="AV7" s="1284"/>
      <c r="AW7" s="1289"/>
      <c r="AX7" s="1290"/>
      <c r="AY7" s="1289"/>
      <c r="AZ7" s="1290"/>
      <c r="BA7" s="1289"/>
      <c r="BB7" s="1290"/>
      <c r="BC7" s="1295"/>
      <c r="BD7" s="1296"/>
      <c r="BE7" s="1303"/>
      <c r="BF7" s="1304"/>
      <c r="BG7" s="1305"/>
      <c r="BH7" s="1310"/>
      <c r="BI7" s="1310"/>
      <c r="BJ7" s="1310"/>
      <c r="BK7" s="1310"/>
      <c r="BL7" s="1310"/>
      <c r="BM7" s="1311"/>
    </row>
    <row r="8" spans="1:66" ht="12" customHeight="1">
      <c r="B8" s="579" t="s">
        <v>20</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N8" s="1257" t="s">
        <v>500</v>
      </c>
      <c r="AO8" s="1257"/>
      <c r="AP8" s="1257"/>
      <c r="AQ8" s="1257"/>
      <c r="AR8" s="1257"/>
      <c r="AS8" s="1257"/>
      <c r="AT8" s="1257"/>
      <c r="AU8" s="1257"/>
      <c r="AV8" s="1257"/>
      <c r="AW8" s="1257"/>
      <c r="AX8" s="1257"/>
      <c r="AY8" s="1257"/>
      <c r="AZ8" s="1257"/>
      <c r="BA8" s="1257"/>
      <c r="BB8" s="1257"/>
      <c r="BC8" s="1257"/>
      <c r="BD8" s="1257"/>
      <c r="BE8" s="1257"/>
      <c r="BF8" s="1257"/>
      <c r="BG8" s="1257"/>
      <c r="BH8" s="1257"/>
      <c r="BI8" s="1257"/>
      <c r="BJ8" s="1257"/>
      <c r="BK8" s="1257"/>
      <c r="BL8" s="1257"/>
      <c r="BM8" s="1257"/>
    </row>
    <row r="9" spans="1:66" ht="12" customHeight="1">
      <c r="B9" s="7" t="s">
        <v>23</v>
      </c>
      <c r="C9" s="82"/>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row>
    <row r="10" spans="1:66" ht="12" customHeight="1">
      <c r="B10" s="7" t="s">
        <v>24</v>
      </c>
      <c r="C10" s="8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N10" s="1258" t="s">
        <v>501</v>
      </c>
      <c r="AO10" s="1258"/>
      <c r="AP10" s="1258"/>
      <c r="AQ10" s="1258"/>
      <c r="AR10" s="1258"/>
      <c r="AS10" s="1258"/>
      <c r="AT10" s="1258"/>
      <c r="AU10" s="1258"/>
      <c r="AV10" s="1258"/>
      <c r="AW10" s="1258"/>
      <c r="AX10" s="1258"/>
      <c r="AY10" s="1258"/>
      <c r="AZ10" s="1258"/>
      <c r="BA10" s="1258"/>
      <c r="BB10" s="1258"/>
      <c r="BC10" s="1258"/>
      <c r="BD10" s="1258"/>
      <c r="BE10" s="1258"/>
      <c r="BF10" s="1258"/>
      <c r="BG10" s="1258"/>
      <c r="BH10" s="1258"/>
      <c r="BI10" s="1258"/>
      <c r="BJ10" s="1258"/>
      <c r="BK10" s="1258"/>
      <c r="BL10" s="1258"/>
      <c r="BM10" s="1258"/>
    </row>
    <row r="11" spans="1:66" ht="12" customHeight="1">
      <c r="B11" s="7" t="s">
        <v>27</v>
      </c>
      <c r="C11" s="8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66" ht="12" customHeight="1">
      <c r="B12" s="7" t="s">
        <v>28</v>
      </c>
      <c r="C12" s="8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N12" s="31" t="s">
        <v>502</v>
      </c>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row>
    <row r="13" spans="1:66" ht="12" customHeight="1">
      <c r="B13" s="58" t="s">
        <v>31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N13" s="31" t="s">
        <v>503</v>
      </c>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row>
    <row r="14" spans="1:66" ht="12" customHeight="1">
      <c r="B14" s="7" t="s">
        <v>972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N14" s="31" t="s">
        <v>504</v>
      </c>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row>
    <row r="15" spans="1:66" ht="12" customHeight="1">
      <c r="B15" s="7" t="s">
        <v>35</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N15" s="31" t="s">
        <v>505</v>
      </c>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row>
    <row r="16" spans="1:66" ht="12" customHeight="1">
      <c r="B16" s="7" t="s">
        <v>36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N16" s="31" t="s">
        <v>506</v>
      </c>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row>
    <row r="17" spans="1:65" ht="12" customHeight="1">
      <c r="B17" s="7" t="s">
        <v>37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N17" s="31" t="s">
        <v>507</v>
      </c>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row>
    <row r="18" spans="1:65" ht="12" customHeight="1">
      <c r="B18" s="7" t="s">
        <v>971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31" t="s">
        <v>508</v>
      </c>
      <c r="AO18" s="114"/>
      <c r="AP18" s="114"/>
      <c r="AQ18" s="114"/>
      <c r="AR18" s="114"/>
      <c r="AS18" s="114"/>
      <c r="AT18" s="114"/>
      <c r="AU18" s="1"/>
      <c r="AV18" s="1"/>
      <c r="AW18" s="1"/>
      <c r="AX18" s="115"/>
      <c r="AY18" s="115"/>
      <c r="AZ18" s="115"/>
      <c r="BA18" s="113"/>
      <c r="BB18" s="114"/>
      <c r="BC18" s="114"/>
      <c r="BD18" s="114"/>
      <c r="BE18" s="114"/>
      <c r="BF18" s="114"/>
      <c r="BG18" s="114"/>
      <c r="BH18" s="1"/>
      <c r="BI18" s="1"/>
      <c r="BJ18" s="1"/>
      <c r="BK18" s="115"/>
      <c r="BL18" s="115"/>
      <c r="BM18" s="115"/>
    </row>
    <row r="19" spans="1:65" ht="12" customHeight="1">
      <c r="B19" s="7" t="s">
        <v>970</v>
      </c>
      <c r="C19" s="1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N19" s="1"/>
      <c r="AO19" s="116"/>
      <c r="AP19" s="116"/>
      <c r="AQ19" s="116"/>
      <c r="AR19" s="116"/>
      <c r="AS19" s="116"/>
      <c r="AT19" s="116"/>
      <c r="AU19" s="117"/>
      <c r="AV19" s="117"/>
      <c r="AW19" s="117"/>
      <c r="AX19" s="1"/>
      <c r="AY19" s="1"/>
      <c r="AZ19" s="1"/>
      <c r="BA19" s="1"/>
      <c r="BB19" s="116"/>
      <c r="BC19" s="116"/>
      <c r="BD19" s="116"/>
      <c r="BE19" s="116"/>
      <c r="BF19" s="116"/>
      <c r="BG19" s="116"/>
      <c r="BH19" s="117"/>
      <c r="BI19" s="117"/>
      <c r="BJ19" s="117"/>
      <c r="BK19" s="1"/>
      <c r="BL19" s="1"/>
      <c r="BM19" s="1"/>
    </row>
    <row r="20" spans="1:65" ht="12" customHeight="1">
      <c r="B20" s="7" t="s">
        <v>40</v>
      </c>
      <c r="C20" s="12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N20" s="33" t="s">
        <v>509</v>
      </c>
      <c r="AO20" s="25"/>
      <c r="AP20" s="6"/>
      <c r="AQ20" s="6"/>
      <c r="AR20" s="6"/>
      <c r="AS20" s="6"/>
      <c r="AT20" s="6"/>
      <c r="AU20" s="6"/>
      <c r="AV20" s="6"/>
      <c r="AW20" s="6"/>
      <c r="AX20" s="6"/>
      <c r="AY20" s="6"/>
      <c r="AZ20" s="6"/>
      <c r="BA20" s="6"/>
      <c r="BB20" s="6"/>
      <c r="BC20" s="6"/>
      <c r="BD20" s="6"/>
      <c r="BE20" s="6"/>
      <c r="BF20" s="6"/>
      <c r="BG20" s="6"/>
      <c r="BH20" s="6"/>
      <c r="BI20" s="6"/>
      <c r="BJ20" s="6"/>
      <c r="BK20" s="6"/>
      <c r="BL20" s="6"/>
      <c r="BM20" s="6"/>
    </row>
    <row r="21" spans="1:65" ht="12" customHeight="1">
      <c r="B21" s="7" t="s">
        <v>41</v>
      </c>
      <c r="C21" s="12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N21" s="1259" t="s">
        <v>510</v>
      </c>
      <c r="AO21" s="1015" t="s">
        <v>511</v>
      </c>
      <c r="AP21" s="1015"/>
      <c r="AQ21" s="1015"/>
      <c r="AR21" s="1015"/>
      <c r="AS21" s="1015"/>
      <c r="AT21" s="1015"/>
      <c r="AU21" s="1015"/>
      <c r="AV21" s="1204" t="s">
        <v>512</v>
      </c>
      <c r="AW21" s="1204"/>
      <c r="AX21" s="1204"/>
      <c r="AY21" s="1204"/>
      <c r="AZ21" s="1204"/>
      <c r="BA21" s="1204"/>
      <c r="BB21" s="1204"/>
      <c r="BC21" s="1015" t="s">
        <v>513</v>
      </c>
      <c r="BD21" s="1015"/>
      <c r="BE21" s="1015"/>
      <c r="BF21" s="1016" t="s">
        <v>514</v>
      </c>
      <c r="BG21" s="1262"/>
      <c r="BH21" s="1263"/>
      <c r="BI21" s="1267" t="s">
        <v>515</v>
      </c>
      <c r="BJ21" s="1268"/>
      <c r="BK21" s="1268"/>
      <c r="BL21" s="1268"/>
      <c r="BM21" s="1269"/>
    </row>
    <row r="22" spans="1:65" ht="12" customHeight="1" thickBot="1">
      <c r="B22" s="249"/>
      <c r="C22" s="122"/>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N22" s="1259"/>
      <c r="AO22" s="1260"/>
      <c r="AP22" s="1260"/>
      <c r="AQ22" s="1260"/>
      <c r="AR22" s="1260"/>
      <c r="AS22" s="1260"/>
      <c r="AT22" s="1260"/>
      <c r="AU22" s="1260"/>
      <c r="AV22" s="1261"/>
      <c r="AW22" s="1261"/>
      <c r="AX22" s="1261"/>
      <c r="AY22" s="1261"/>
      <c r="AZ22" s="1261"/>
      <c r="BA22" s="1261"/>
      <c r="BB22" s="1261"/>
      <c r="BC22" s="1260"/>
      <c r="BD22" s="1260"/>
      <c r="BE22" s="1260"/>
      <c r="BF22" s="1264"/>
      <c r="BG22" s="1265"/>
      <c r="BH22" s="1266"/>
      <c r="BI22" s="1270"/>
      <c r="BJ22" s="1271"/>
      <c r="BK22" s="1271"/>
      <c r="BL22" s="1271"/>
      <c r="BM22" s="1272"/>
    </row>
    <row r="23" spans="1:65" ht="12" customHeight="1">
      <c r="B23" s="82"/>
      <c r="C23" s="12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N23" s="1232">
        <v>1</v>
      </c>
      <c r="AO23" s="1254"/>
      <c r="AP23" s="1254"/>
      <c r="AQ23" s="1254"/>
      <c r="AR23" s="1254"/>
      <c r="AS23" s="1254"/>
      <c r="AT23" s="1254"/>
      <c r="AU23" s="1254"/>
      <c r="AV23" s="1254"/>
      <c r="AW23" s="1254"/>
      <c r="AX23" s="1254"/>
      <c r="AY23" s="1254"/>
      <c r="AZ23" s="1254"/>
      <c r="BA23" s="1254"/>
      <c r="BB23" s="1254"/>
      <c r="BC23" s="1255"/>
      <c r="BD23" s="1255"/>
      <c r="BE23" s="1255"/>
      <c r="BF23" s="1256"/>
      <c r="BG23" s="1256"/>
      <c r="BH23" s="1256"/>
      <c r="BI23" s="1334"/>
      <c r="BJ23" s="1334"/>
      <c r="BK23" s="1334"/>
      <c r="BL23" s="1334"/>
      <c r="BM23" s="1335"/>
    </row>
    <row r="24" spans="1:65" ht="6" customHeight="1">
      <c r="B24" s="7"/>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N24" s="1232"/>
      <c r="AO24" s="1234"/>
      <c r="AP24" s="1234"/>
      <c r="AQ24" s="1234"/>
      <c r="AR24" s="1234"/>
      <c r="AS24" s="1234"/>
      <c r="AT24" s="1234"/>
      <c r="AU24" s="1234"/>
      <c r="AV24" s="1234"/>
      <c r="AW24" s="1234"/>
      <c r="AX24" s="1234"/>
      <c r="AY24" s="1234"/>
      <c r="AZ24" s="1234"/>
      <c r="BA24" s="1234"/>
      <c r="BB24" s="1234"/>
      <c r="BC24" s="1236"/>
      <c r="BD24" s="1236"/>
      <c r="BE24" s="1236"/>
      <c r="BF24" s="1238"/>
      <c r="BG24" s="1238"/>
      <c r="BH24" s="1238"/>
      <c r="BI24" s="1336"/>
      <c r="BJ24" s="1336"/>
      <c r="BK24" s="1336"/>
      <c r="BL24" s="1336"/>
      <c r="BM24" s="1337"/>
    </row>
    <row r="25" spans="1:65" ht="6" customHeight="1">
      <c r="B25" s="7"/>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N25" s="1232">
        <v>2</v>
      </c>
      <c r="AO25" s="1233"/>
      <c r="AP25" s="1233"/>
      <c r="AQ25" s="1233"/>
      <c r="AR25" s="1233"/>
      <c r="AS25" s="1233"/>
      <c r="AT25" s="1233"/>
      <c r="AU25" s="1233"/>
      <c r="AV25" s="1233"/>
      <c r="AW25" s="1233"/>
      <c r="AX25" s="1233"/>
      <c r="AY25" s="1233"/>
      <c r="AZ25" s="1233"/>
      <c r="BA25" s="1233"/>
      <c r="BB25" s="1233"/>
      <c r="BC25" s="1235"/>
      <c r="BD25" s="1235"/>
      <c r="BE25" s="1235"/>
      <c r="BF25" s="1237"/>
      <c r="BG25" s="1237"/>
      <c r="BH25" s="1237"/>
      <c r="BI25" s="1334"/>
      <c r="BJ25" s="1334"/>
      <c r="BK25" s="1334"/>
      <c r="BL25" s="1334"/>
      <c r="BM25" s="1335"/>
    </row>
    <row r="26" spans="1:65" ht="12" customHeight="1">
      <c r="A26" s="9" t="s">
        <v>490</v>
      </c>
      <c r="B26" s="1"/>
      <c r="C26" s="1"/>
      <c r="D26" s="1"/>
      <c r="E26" s="1"/>
      <c r="F26" s="1"/>
      <c r="G26" s="1"/>
      <c r="H26" s="1"/>
      <c r="Q26" s="14" t="s">
        <v>42</v>
      </c>
      <c r="R26" s="7"/>
      <c r="S26" s="7"/>
      <c r="T26" s="7"/>
      <c r="U26" s="7"/>
      <c r="V26" s="7"/>
      <c r="W26" s="7"/>
      <c r="X26" s="7"/>
      <c r="Y26" s="7"/>
      <c r="Z26" s="7"/>
      <c r="AA26" s="7"/>
      <c r="AB26" s="5"/>
      <c r="AC26" s="1252"/>
      <c r="AD26" s="1252"/>
      <c r="AE26" s="1252"/>
      <c r="AF26" s="5" t="s">
        <v>43</v>
      </c>
      <c r="AG26" s="1253"/>
      <c r="AH26" s="1253"/>
      <c r="AI26" s="5" t="s">
        <v>44</v>
      </c>
      <c r="AJ26" s="1253"/>
      <c r="AK26" s="1253"/>
      <c r="AL26" s="5" t="s">
        <v>45</v>
      </c>
      <c r="AN26" s="1232"/>
      <c r="AO26" s="1234"/>
      <c r="AP26" s="1234"/>
      <c r="AQ26" s="1234"/>
      <c r="AR26" s="1234"/>
      <c r="AS26" s="1234"/>
      <c r="AT26" s="1234"/>
      <c r="AU26" s="1234"/>
      <c r="AV26" s="1234"/>
      <c r="AW26" s="1234"/>
      <c r="AX26" s="1234"/>
      <c r="AY26" s="1234"/>
      <c r="AZ26" s="1234"/>
      <c r="BA26" s="1234"/>
      <c r="BB26" s="1234"/>
      <c r="BC26" s="1236"/>
      <c r="BD26" s="1236"/>
      <c r="BE26" s="1236"/>
      <c r="BF26" s="1238"/>
      <c r="BG26" s="1238"/>
      <c r="BH26" s="1238"/>
      <c r="BI26" s="1336"/>
      <c r="BJ26" s="1336"/>
      <c r="BK26" s="1336"/>
      <c r="BL26" s="1336"/>
      <c r="BM26" s="1337"/>
    </row>
    <row r="27" spans="1:65" ht="12" customHeight="1">
      <c r="A27" s="500" t="s">
        <v>47</v>
      </c>
      <c r="B27" s="501"/>
      <c r="C27" s="502"/>
      <c r="D27" s="527"/>
      <c r="E27" s="528"/>
      <c r="F27" s="528"/>
      <c r="G27" s="528"/>
      <c r="H27" s="528"/>
      <c r="I27" s="528"/>
      <c r="J27" s="528"/>
      <c r="K27" s="528"/>
      <c r="L27" s="528"/>
      <c r="M27" s="528"/>
      <c r="N27" s="528"/>
      <c r="O27" s="528"/>
      <c r="P27" s="528"/>
      <c r="Q27" s="528"/>
      <c r="R27" s="528"/>
      <c r="S27" s="528"/>
      <c r="T27" s="528"/>
      <c r="U27" s="528"/>
      <c r="V27" s="528"/>
      <c r="W27" s="528"/>
      <c r="X27" s="529"/>
      <c r="Y27" s="500" t="s">
        <v>48</v>
      </c>
      <c r="Z27" s="501"/>
      <c r="AA27" s="502"/>
      <c r="AB27" s="533"/>
      <c r="AC27" s="534"/>
      <c r="AD27" s="534"/>
      <c r="AE27" s="534"/>
      <c r="AF27" s="534"/>
      <c r="AG27" s="534"/>
      <c r="AH27" s="534"/>
      <c r="AI27" s="534"/>
      <c r="AJ27" s="534"/>
      <c r="AK27" s="534"/>
      <c r="AL27" s="535"/>
      <c r="AM27" s="5"/>
      <c r="AN27" s="1232">
        <v>3</v>
      </c>
      <c r="AO27" s="1233"/>
      <c r="AP27" s="1233"/>
      <c r="AQ27" s="1233"/>
      <c r="AR27" s="1233"/>
      <c r="AS27" s="1233"/>
      <c r="AT27" s="1233"/>
      <c r="AU27" s="1233"/>
      <c r="AV27" s="1233"/>
      <c r="AW27" s="1233"/>
      <c r="AX27" s="1233"/>
      <c r="AY27" s="1233"/>
      <c r="AZ27" s="1233"/>
      <c r="BA27" s="1233"/>
      <c r="BB27" s="1233"/>
      <c r="BC27" s="1235"/>
      <c r="BD27" s="1235"/>
      <c r="BE27" s="1235"/>
      <c r="BF27" s="1237"/>
      <c r="BG27" s="1237"/>
      <c r="BH27" s="1237"/>
      <c r="BI27" s="1334"/>
      <c r="BJ27" s="1334"/>
      <c r="BK27" s="1334"/>
      <c r="BL27" s="1334"/>
      <c r="BM27" s="1335"/>
    </row>
    <row r="28" spans="1:65" ht="6" customHeight="1">
      <c r="A28" s="541"/>
      <c r="B28" s="542"/>
      <c r="C28" s="543"/>
      <c r="D28" s="1239"/>
      <c r="E28" s="1240"/>
      <c r="F28" s="1240"/>
      <c r="G28" s="1240"/>
      <c r="H28" s="1240"/>
      <c r="I28" s="1240"/>
      <c r="J28" s="1240"/>
      <c r="K28" s="1240"/>
      <c r="L28" s="1240"/>
      <c r="M28" s="1240"/>
      <c r="N28" s="1240"/>
      <c r="O28" s="1240"/>
      <c r="P28" s="1240"/>
      <c r="Q28" s="1240"/>
      <c r="R28" s="1240"/>
      <c r="S28" s="1240"/>
      <c r="T28" s="1240"/>
      <c r="U28" s="1240"/>
      <c r="V28" s="1240"/>
      <c r="W28" s="1240"/>
      <c r="X28" s="1241"/>
      <c r="Y28" s="541"/>
      <c r="Z28" s="542"/>
      <c r="AA28" s="543"/>
      <c r="AB28" s="1218"/>
      <c r="AC28" s="1219"/>
      <c r="AD28" s="1219"/>
      <c r="AE28" s="1219"/>
      <c r="AF28" s="1219"/>
      <c r="AG28" s="1219"/>
      <c r="AH28" s="1219"/>
      <c r="AI28" s="1219"/>
      <c r="AJ28" s="1219"/>
      <c r="AK28" s="1219"/>
      <c r="AL28" s="1220"/>
      <c r="AM28" s="5"/>
      <c r="AN28" s="1232"/>
      <c r="AO28" s="1234"/>
      <c r="AP28" s="1234"/>
      <c r="AQ28" s="1234"/>
      <c r="AR28" s="1234"/>
      <c r="AS28" s="1234"/>
      <c r="AT28" s="1234"/>
      <c r="AU28" s="1234"/>
      <c r="AV28" s="1234"/>
      <c r="AW28" s="1234"/>
      <c r="AX28" s="1234"/>
      <c r="AY28" s="1234"/>
      <c r="AZ28" s="1234"/>
      <c r="BA28" s="1234"/>
      <c r="BB28" s="1234"/>
      <c r="BC28" s="1236"/>
      <c r="BD28" s="1236"/>
      <c r="BE28" s="1236"/>
      <c r="BF28" s="1238"/>
      <c r="BG28" s="1238"/>
      <c r="BH28" s="1238"/>
      <c r="BI28" s="1336"/>
      <c r="BJ28" s="1336"/>
      <c r="BK28" s="1336"/>
      <c r="BL28" s="1336"/>
      <c r="BM28" s="1337"/>
    </row>
    <row r="29" spans="1:65" ht="6" customHeight="1">
      <c r="A29" s="503"/>
      <c r="B29" s="504"/>
      <c r="C29" s="505"/>
      <c r="D29" s="530"/>
      <c r="E29" s="531"/>
      <c r="F29" s="531"/>
      <c r="G29" s="531"/>
      <c r="H29" s="531"/>
      <c r="I29" s="531"/>
      <c r="J29" s="531"/>
      <c r="K29" s="531"/>
      <c r="L29" s="531"/>
      <c r="M29" s="531"/>
      <c r="N29" s="531"/>
      <c r="O29" s="531"/>
      <c r="P29" s="531"/>
      <c r="Q29" s="531"/>
      <c r="R29" s="531"/>
      <c r="S29" s="531"/>
      <c r="T29" s="531"/>
      <c r="U29" s="531"/>
      <c r="V29" s="531"/>
      <c r="W29" s="531"/>
      <c r="X29" s="532"/>
      <c r="Y29" s="503"/>
      <c r="Z29" s="504"/>
      <c r="AA29" s="505"/>
      <c r="AB29" s="536"/>
      <c r="AC29" s="537"/>
      <c r="AD29" s="537"/>
      <c r="AE29" s="537"/>
      <c r="AF29" s="537"/>
      <c r="AG29" s="537"/>
      <c r="AH29" s="537"/>
      <c r="AI29" s="537"/>
      <c r="AJ29" s="537"/>
      <c r="AK29" s="537"/>
      <c r="AL29" s="538"/>
      <c r="AM29" s="5"/>
      <c r="AN29" s="1232">
        <v>4</v>
      </c>
      <c r="AO29" s="1233"/>
      <c r="AP29" s="1233"/>
      <c r="AQ29" s="1233"/>
      <c r="AR29" s="1233"/>
      <c r="AS29" s="1233"/>
      <c r="AT29" s="1233"/>
      <c r="AU29" s="1233"/>
      <c r="AV29" s="1233"/>
      <c r="AW29" s="1233"/>
      <c r="AX29" s="1233"/>
      <c r="AY29" s="1233"/>
      <c r="AZ29" s="1233"/>
      <c r="BA29" s="1233"/>
      <c r="BB29" s="1233"/>
      <c r="BC29" s="1235"/>
      <c r="BD29" s="1235"/>
      <c r="BE29" s="1235"/>
      <c r="BF29" s="1237"/>
      <c r="BG29" s="1237"/>
      <c r="BH29" s="1237"/>
      <c r="BI29" s="1334"/>
      <c r="BJ29" s="1334"/>
      <c r="BK29" s="1334"/>
      <c r="BL29" s="1334"/>
      <c r="BM29" s="1335"/>
    </row>
    <row r="30" spans="1:65" ht="12" customHeight="1">
      <c r="A30" s="500" t="s">
        <v>51</v>
      </c>
      <c r="B30" s="501"/>
      <c r="C30" s="502"/>
      <c r="D30" s="544" t="s">
        <v>52</v>
      </c>
      <c r="E30" s="545"/>
      <c r="F30" s="545"/>
      <c r="G30" s="545"/>
      <c r="H30" s="545"/>
      <c r="I30" s="545"/>
      <c r="J30" s="545"/>
      <c r="K30" s="545"/>
      <c r="L30" s="545"/>
      <c r="M30" s="545"/>
      <c r="N30" s="545"/>
      <c r="O30" s="545"/>
      <c r="P30" s="545"/>
      <c r="Q30" s="545"/>
      <c r="R30" s="545"/>
      <c r="S30" s="545"/>
      <c r="T30" s="545"/>
      <c r="U30" s="545"/>
      <c r="V30" s="545"/>
      <c r="W30" s="545"/>
      <c r="X30" s="546"/>
      <c r="Y30" s="500" t="s">
        <v>53</v>
      </c>
      <c r="Z30" s="501"/>
      <c r="AA30" s="502"/>
      <c r="AB30" s="533"/>
      <c r="AC30" s="534"/>
      <c r="AD30" s="534"/>
      <c r="AE30" s="534"/>
      <c r="AF30" s="534"/>
      <c r="AG30" s="534"/>
      <c r="AH30" s="534"/>
      <c r="AI30" s="534"/>
      <c r="AJ30" s="534"/>
      <c r="AK30" s="534"/>
      <c r="AL30" s="535"/>
      <c r="AM30" s="5"/>
      <c r="AN30" s="1232"/>
      <c r="AO30" s="1234"/>
      <c r="AP30" s="1234"/>
      <c r="AQ30" s="1234"/>
      <c r="AR30" s="1234"/>
      <c r="AS30" s="1234"/>
      <c r="AT30" s="1234"/>
      <c r="AU30" s="1234"/>
      <c r="AV30" s="1234"/>
      <c r="AW30" s="1234"/>
      <c r="AX30" s="1234"/>
      <c r="AY30" s="1234"/>
      <c r="AZ30" s="1234"/>
      <c r="BA30" s="1234"/>
      <c r="BB30" s="1234"/>
      <c r="BC30" s="1236"/>
      <c r="BD30" s="1236"/>
      <c r="BE30" s="1236"/>
      <c r="BF30" s="1238"/>
      <c r="BG30" s="1238"/>
      <c r="BH30" s="1238"/>
      <c r="BI30" s="1336"/>
      <c r="BJ30" s="1336"/>
      <c r="BK30" s="1336"/>
      <c r="BL30" s="1336"/>
      <c r="BM30" s="1337"/>
    </row>
    <row r="31" spans="1:65" ht="12" customHeight="1">
      <c r="A31" s="541"/>
      <c r="B31" s="542"/>
      <c r="C31" s="543"/>
      <c r="D31" s="547"/>
      <c r="E31" s="548"/>
      <c r="F31" s="548"/>
      <c r="G31" s="548"/>
      <c r="H31" s="548"/>
      <c r="I31" s="548"/>
      <c r="J31" s="548"/>
      <c r="K31" s="548"/>
      <c r="L31" s="548"/>
      <c r="M31" s="548"/>
      <c r="N31" s="548"/>
      <c r="O31" s="548"/>
      <c r="P31" s="548"/>
      <c r="Q31" s="548"/>
      <c r="R31" s="548"/>
      <c r="S31" s="548"/>
      <c r="T31" s="548"/>
      <c r="U31" s="548"/>
      <c r="V31" s="548"/>
      <c r="W31" s="548"/>
      <c r="X31" s="549"/>
      <c r="Y31" s="503"/>
      <c r="Z31" s="504"/>
      <c r="AA31" s="505"/>
      <c r="AB31" s="536"/>
      <c r="AC31" s="537"/>
      <c r="AD31" s="537"/>
      <c r="AE31" s="537"/>
      <c r="AF31" s="537"/>
      <c r="AG31" s="537"/>
      <c r="AH31" s="537"/>
      <c r="AI31" s="537"/>
      <c r="AJ31" s="537"/>
      <c r="AK31" s="537"/>
      <c r="AL31" s="538"/>
      <c r="AM31" s="5"/>
      <c r="AN31" s="1232">
        <v>5</v>
      </c>
      <c r="AO31" s="1233"/>
      <c r="AP31" s="1233"/>
      <c r="AQ31" s="1233"/>
      <c r="AR31" s="1233"/>
      <c r="AS31" s="1233"/>
      <c r="AT31" s="1233"/>
      <c r="AU31" s="1233"/>
      <c r="AV31" s="1233"/>
      <c r="AW31" s="1233"/>
      <c r="AX31" s="1233"/>
      <c r="AY31" s="1233"/>
      <c r="AZ31" s="1233"/>
      <c r="BA31" s="1233"/>
      <c r="BB31" s="1233"/>
      <c r="BC31" s="1235"/>
      <c r="BD31" s="1235"/>
      <c r="BE31" s="1235"/>
      <c r="BF31" s="1237"/>
      <c r="BG31" s="1237"/>
      <c r="BH31" s="1237"/>
      <c r="BI31" s="1334"/>
      <c r="BJ31" s="1334"/>
      <c r="BK31" s="1334"/>
      <c r="BL31" s="1334"/>
      <c r="BM31" s="1335"/>
    </row>
    <row r="32" spans="1:65" ht="6" customHeight="1">
      <c r="A32" s="541"/>
      <c r="B32" s="542"/>
      <c r="C32" s="543"/>
      <c r="D32" s="547"/>
      <c r="E32" s="548"/>
      <c r="F32" s="548"/>
      <c r="G32" s="548"/>
      <c r="H32" s="548"/>
      <c r="I32" s="548"/>
      <c r="J32" s="548"/>
      <c r="K32" s="548"/>
      <c r="L32" s="548"/>
      <c r="M32" s="548"/>
      <c r="N32" s="548"/>
      <c r="O32" s="548"/>
      <c r="P32" s="548"/>
      <c r="Q32" s="548"/>
      <c r="R32" s="548"/>
      <c r="S32" s="548"/>
      <c r="T32" s="548"/>
      <c r="U32" s="548"/>
      <c r="V32" s="548"/>
      <c r="W32" s="548"/>
      <c r="X32" s="549"/>
      <c r="Y32" s="500" t="s">
        <v>56</v>
      </c>
      <c r="Z32" s="501"/>
      <c r="AA32" s="502"/>
      <c r="AB32" s="557"/>
      <c r="AC32" s="558"/>
      <c r="AD32" s="558"/>
      <c r="AE32" s="558"/>
      <c r="AF32" s="558"/>
      <c r="AG32" s="558"/>
      <c r="AH32" s="558"/>
      <c r="AI32" s="558"/>
      <c r="AJ32" s="558"/>
      <c r="AK32" s="558"/>
      <c r="AL32" s="559"/>
      <c r="AM32" s="5"/>
      <c r="AN32" s="1232"/>
      <c r="AO32" s="1234"/>
      <c r="AP32" s="1234"/>
      <c r="AQ32" s="1234"/>
      <c r="AR32" s="1234"/>
      <c r="AS32" s="1234"/>
      <c r="AT32" s="1234"/>
      <c r="AU32" s="1234"/>
      <c r="AV32" s="1234"/>
      <c r="AW32" s="1234"/>
      <c r="AX32" s="1234"/>
      <c r="AY32" s="1234"/>
      <c r="AZ32" s="1234"/>
      <c r="BA32" s="1234"/>
      <c r="BB32" s="1234"/>
      <c r="BC32" s="1236"/>
      <c r="BD32" s="1236"/>
      <c r="BE32" s="1236"/>
      <c r="BF32" s="1238"/>
      <c r="BG32" s="1238"/>
      <c r="BH32" s="1238"/>
      <c r="BI32" s="1336"/>
      <c r="BJ32" s="1336"/>
      <c r="BK32" s="1336"/>
      <c r="BL32" s="1336"/>
      <c r="BM32" s="1337"/>
    </row>
    <row r="33" spans="1:65" ht="6" customHeight="1">
      <c r="A33" s="541"/>
      <c r="B33" s="542"/>
      <c r="C33" s="543"/>
      <c r="D33" s="547"/>
      <c r="E33" s="548"/>
      <c r="F33" s="548"/>
      <c r="G33" s="548"/>
      <c r="H33" s="548"/>
      <c r="I33" s="548"/>
      <c r="J33" s="548"/>
      <c r="K33" s="548"/>
      <c r="L33" s="548"/>
      <c r="M33" s="548"/>
      <c r="N33" s="548"/>
      <c r="O33" s="548"/>
      <c r="P33" s="548"/>
      <c r="Q33" s="548"/>
      <c r="R33" s="548"/>
      <c r="S33" s="548"/>
      <c r="T33" s="548"/>
      <c r="U33" s="548"/>
      <c r="V33" s="548"/>
      <c r="W33" s="548"/>
      <c r="X33" s="549"/>
      <c r="Y33" s="541"/>
      <c r="Z33" s="542"/>
      <c r="AA33" s="543"/>
      <c r="AB33" s="1249"/>
      <c r="AC33" s="1250"/>
      <c r="AD33" s="1250"/>
      <c r="AE33" s="1250"/>
      <c r="AF33" s="1250"/>
      <c r="AG33" s="1250"/>
      <c r="AH33" s="1250"/>
      <c r="AI33" s="1250"/>
      <c r="AJ33" s="1250"/>
      <c r="AK33" s="1250"/>
      <c r="AL33" s="1251"/>
      <c r="AM33" s="5"/>
      <c r="AN33" s="1232">
        <v>6</v>
      </c>
      <c r="AO33" s="1233"/>
      <c r="AP33" s="1233"/>
      <c r="AQ33" s="1233"/>
      <c r="AR33" s="1233"/>
      <c r="AS33" s="1233"/>
      <c r="AT33" s="1233"/>
      <c r="AU33" s="1233"/>
      <c r="AV33" s="1233"/>
      <c r="AW33" s="1233"/>
      <c r="AX33" s="1233"/>
      <c r="AY33" s="1233"/>
      <c r="AZ33" s="1233"/>
      <c r="BA33" s="1233"/>
      <c r="BB33" s="1233"/>
      <c r="BC33" s="1235"/>
      <c r="BD33" s="1235"/>
      <c r="BE33" s="1235"/>
      <c r="BF33" s="1237"/>
      <c r="BG33" s="1237"/>
      <c r="BH33" s="1237"/>
      <c r="BI33" s="1334"/>
      <c r="BJ33" s="1334"/>
      <c r="BK33" s="1334"/>
      <c r="BL33" s="1334"/>
      <c r="BM33" s="1335"/>
    </row>
    <row r="34" spans="1:65" ht="12" customHeight="1">
      <c r="A34" s="503"/>
      <c r="B34" s="504"/>
      <c r="C34" s="505"/>
      <c r="D34" s="550"/>
      <c r="E34" s="551"/>
      <c r="F34" s="551"/>
      <c r="G34" s="551"/>
      <c r="H34" s="551"/>
      <c r="I34" s="551"/>
      <c r="J34" s="551"/>
      <c r="K34" s="551"/>
      <c r="L34" s="551"/>
      <c r="M34" s="551"/>
      <c r="N34" s="551"/>
      <c r="O34" s="551"/>
      <c r="P34" s="551"/>
      <c r="Q34" s="551"/>
      <c r="R34" s="551"/>
      <c r="S34" s="551"/>
      <c r="T34" s="551"/>
      <c r="U34" s="551"/>
      <c r="V34" s="551"/>
      <c r="W34" s="551"/>
      <c r="X34" s="552"/>
      <c r="Y34" s="503"/>
      <c r="Z34" s="504"/>
      <c r="AA34" s="505"/>
      <c r="AB34" s="560"/>
      <c r="AC34" s="561"/>
      <c r="AD34" s="561"/>
      <c r="AE34" s="561"/>
      <c r="AF34" s="561"/>
      <c r="AG34" s="561"/>
      <c r="AH34" s="561"/>
      <c r="AI34" s="561"/>
      <c r="AJ34" s="561"/>
      <c r="AK34" s="561"/>
      <c r="AL34" s="562"/>
      <c r="AM34" s="5"/>
      <c r="AN34" s="1232"/>
      <c r="AO34" s="1234"/>
      <c r="AP34" s="1234"/>
      <c r="AQ34" s="1234"/>
      <c r="AR34" s="1234"/>
      <c r="AS34" s="1234"/>
      <c r="AT34" s="1234"/>
      <c r="AU34" s="1234"/>
      <c r="AV34" s="1234"/>
      <c r="AW34" s="1234"/>
      <c r="AX34" s="1234"/>
      <c r="AY34" s="1234"/>
      <c r="AZ34" s="1234"/>
      <c r="BA34" s="1234"/>
      <c r="BB34" s="1234"/>
      <c r="BC34" s="1236"/>
      <c r="BD34" s="1236"/>
      <c r="BE34" s="1236"/>
      <c r="BF34" s="1238"/>
      <c r="BG34" s="1238"/>
      <c r="BH34" s="1238"/>
      <c r="BI34" s="1336"/>
      <c r="BJ34" s="1336"/>
      <c r="BK34" s="1336"/>
      <c r="BL34" s="1336"/>
      <c r="BM34" s="1337"/>
    </row>
    <row r="35" spans="1:65" ht="12" customHeight="1">
      <c r="A35" s="500" t="s">
        <v>59</v>
      </c>
      <c r="B35" s="501"/>
      <c r="C35" s="502"/>
      <c r="D35" s="533"/>
      <c r="E35" s="534"/>
      <c r="F35" s="534"/>
      <c r="G35" s="534"/>
      <c r="H35" s="534"/>
      <c r="I35" s="534"/>
      <c r="J35" s="534"/>
      <c r="K35" s="534"/>
      <c r="L35" s="534"/>
      <c r="M35" s="534"/>
      <c r="N35" s="534"/>
      <c r="O35" s="534"/>
      <c r="P35" s="534"/>
      <c r="Q35" s="534"/>
      <c r="R35" s="534"/>
      <c r="S35" s="534"/>
      <c r="T35" s="534"/>
      <c r="U35" s="534"/>
      <c r="V35" s="534"/>
      <c r="W35" s="534"/>
      <c r="X35" s="535"/>
      <c r="Y35" s="500" t="s">
        <v>60</v>
      </c>
      <c r="Z35" s="501"/>
      <c r="AA35" s="502"/>
      <c r="AB35" s="557"/>
      <c r="AC35" s="558"/>
      <c r="AD35" s="558"/>
      <c r="AE35" s="558"/>
      <c r="AF35" s="558"/>
      <c r="AG35" s="558"/>
      <c r="AH35" s="558"/>
      <c r="AI35" s="558"/>
      <c r="AJ35" s="558"/>
      <c r="AK35" s="558"/>
      <c r="AL35" s="559"/>
      <c r="AM35" s="5"/>
      <c r="AN35" s="1232">
        <v>7</v>
      </c>
      <c r="AO35" s="1233"/>
      <c r="AP35" s="1233"/>
      <c r="AQ35" s="1233"/>
      <c r="AR35" s="1233"/>
      <c r="AS35" s="1233"/>
      <c r="AT35" s="1233"/>
      <c r="AU35" s="1233"/>
      <c r="AV35" s="1233"/>
      <c r="AW35" s="1233"/>
      <c r="AX35" s="1233"/>
      <c r="AY35" s="1233"/>
      <c r="AZ35" s="1233"/>
      <c r="BA35" s="1233"/>
      <c r="BB35" s="1233"/>
      <c r="BC35" s="1235"/>
      <c r="BD35" s="1235"/>
      <c r="BE35" s="1235"/>
      <c r="BF35" s="1237"/>
      <c r="BG35" s="1237"/>
      <c r="BH35" s="1237"/>
      <c r="BI35" s="1334"/>
      <c r="BJ35" s="1334"/>
      <c r="BK35" s="1334"/>
      <c r="BL35" s="1334"/>
      <c r="BM35" s="1335"/>
    </row>
    <row r="36" spans="1:65" ht="6" customHeight="1">
      <c r="A36" s="541"/>
      <c r="B36" s="542"/>
      <c r="C36" s="543"/>
      <c r="D36" s="1218"/>
      <c r="E36" s="1219"/>
      <c r="F36" s="1219"/>
      <c r="G36" s="1219"/>
      <c r="H36" s="1219"/>
      <c r="I36" s="1219"/>
      <c r="J36" s="1219"/>
      <c r="K36" s="1219"/>
      <c r="L36" s="1219"/>
      <c r="M36" s="1219"/>
      <c r="N36" s="1219"/>
      <c r="O36" s="1219"/>
      <c r="P36" s="1219"/>
      <c r="Q36" s="1219"/>
      <c r="R36" s="1219"/>
      <c r="S36" s="1219"/>
      <c r="T36" s="1219"/>
      <c r="U36" s="1219"/>
      <c r="V36" s="1219"/>
      <c r="W36" s="1219"/>
      <c r="X36" s="1220"/>
      <c r="Y36" s="541"/>
      <c r="Z36" s="542"/>
      <c r="AA36" s="543"/>
      <c r="AB36" s="1249"/>
      <c r="AC36" s="1250"/>
      <c r="AD36" s="1250"/>
      <c r="AE36" s="1250"/>
      <c r="AF36" s="1250"/>
      <c r="AG36" s="1250"/>
      <c r="AH36" s="1250"/>
      <c r="AI36" s="1250"/>
      <c r="AJ36" s="1250"/>
      <c r="AK36" s="1250"/>
      <c r="AL36" s="1251"/>
      <c r="AM36" s="5"/>
      <c r="AN36" s="1232"/>
      <c r="AO36" s="1234"/>
      <c r="AP36" s="1234"/>
      <c r="AQ36" s="1234"/>
      <c r="AR36" s="1234"/>
      <c r="AS36" s="1234"/>
      <c r="AT36" s="1234"/>
      <c r="AU36" s="1234"/>
      <c r="AV36" s="1234"/>
      <c r="AW36" s="1234"/>
      <c r="AX36" s="1234"/>
      <c r="AY36" s="1234"/>
      <c r="AZ36" s="1234"/>
      <c r="BA36" s="1234"/>
      <c r="BB36" s="1234"/>
      <c r="BC36" s="1236"/>
      <c r="BD36" s="1236"/>
      <c r="BE36" s="1236"/>
      <c r="BF36" s="1238"/>
      <c r="BG36" s="1238"/>
      <c r="BH36" s="1238"/>
      <c r="BI36" s="1336"/>
      <c r="BJ36" s="1336"/>
      <c r="BK36" s="1336"/>
      <c r="BL36" s="1336"/>
      <c r="BM36" s="1337"/>
    </row>
    <row r="37" spans="1:65" ht="6" customHeight="1">
      <c r="A37" s="503"/>
      <c r="B37" s="504"/>
      <c r="C37" s="505"/>
      <c r="D37" s="536"/>
      <c r="E37" s="537"/>
      <c r="F37" s="537"/>
      <c r="G37" s="537"/>
      <c r="H37" s="537"/>
      <c r="I37" s="537"/>
      <c r="J37" s="537"/>
      <c r="K37" s="537"/>
      <c r="L37" s="537"/>
      <c r="M37" s="537"/>
      <c r="N37" s="537"/>
      <c r="O37" s="537"/>
      <c r="P37" s="537"/>
      <c r="Q37" s="537"/>
      <c r="R37" s="537"/>
      <c r="S37" s="537"/>
      <c r="T37" s="537"/>
      <c r="U37" s="537"/>
      <c r="V37" s="537"/>
      <c r="W37" s="537"/>
      <c r="X37" s="538"/>
      <c r="Y37" s="503"/>
      <c r="Z37" s="504"/>
      <c r="AA37" s="505"/>
      <c r="AB37" s="560"/>
      <c r="AC37" s="561"/>
      <c r="AD37" s="561"/>
      <c r="AE37" s="561"/>
      <c r="AF37" s="561"/>
      <c r="AG37" s="561"/>
      <c r="AH37" s="561"/>
      <c r="AI37" s="561"/>
      <c r="AJ37" s="561"/>
      <c r="AK37" s="561"/>
      <c r="AL37" s="562"/>
      <c r="AM37" s="5"/>
      <c r="AN37" s="1232">
        <v>8</v>
      </c>
      <c r="AO37" s="1233"/>
      <c r="AP37" s="1233"/>
      <c r="AQ37" s="1233"/>
      <c r="AR37" s="1233"/>
      <c r="AS37" s="1233"/>
      <c r="AT37" s="1233"/>
      <c r="AU37" s="1233"/>
      <c r="AV37" s="1233"/>
      <c r="AW37" s="1233"/>
      <c r="AX37" s="1233"/>
      <c r="AY37" s="1233"/>
      <c r="AZ37" s="1233"/>
      <c r="BA37" s="1233"/>
      <c r="BB37" s="1233"/>
      <c r="BC37" s="1235"/>
      <c r="BD37" s="1235"/>
      <c r="BE37" s="1235"/>
      <c r="BF37" s="1237"/>
      <c r="BG37" s="1237"/>
      <c r="BH37" s="1237"/>
      <c r="BI37" s="1334"/>
      <c r="BJ37" s="1334"/>
      <c r="BK37" s="1334"/>
      <c r="BL37" s="1334"/>
      <c r="BM37" s="1335"/>
    </row>
    <row r="38" spans="1:65" ht="12" customHeight="1">
      <c r="A38" s="7" t="s">
        <v>63</v>
      </c>
      <c r="B38" s="6"/>
      <c r="C38" s="6"/>
      <c r="D38" s="6"/>
      <c r="E38" s="6"/>
      <c r="F38" s="6"/>
      <c r="G38" s="6"/>
      <c r="H38" s="6"/>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1232"/>
      <c r="AO38" s="1234"/>
      <c r="AP38" s="1234"/>
      <c r="AQ38" s="1234"/>
      <c r="AR38" s="1234"/>
      <c r="AS38" s="1234"/>
      <c r="AT38" s="1234"/>
      <c r="AU38" s="1234"/>
      <c r="AV38" s="1234"/>
      <c r="AW38" s="1234"/>
      <c r="AX38" s="1234"/>
      <c r="AY38" s="1234"/>
      <c r="AZ38" s="1234"/>
      <c r="BA38" s="1234"/>
      <c r="BB38" s="1234"/>
      <c r="BC38" s="1236"/>
      <c r="BD38" s="1236"/>
      <c r="BE38" s="1236"/>
      <c r="BF38" s="1238"/>
      <c r="BG38" s="1238"/>
      <c r="BH38" s="1238"/>
      <c r="BI38" s="1336"/>
      <c r="BJ38" s="1336"/>
      <c r="BK38" s="1336"/>
      <c r="BL38" s="1336"/>
      <c r="BM38" s="1337"/>
    </row>
    <row r="39" spans="1:65" ht="12" customHeight="1">
      <c r="A39" s="500" t="s">
        <v>66</v>
      </c>
      <c r="B39" s="501"/>
      <c r="C39" s="502"/>
      <c r="D39" s="527"/>
      <c r="E39" s="528"/>
      <c r="F39" s="528"/>
      <c r="G39" s="528"/>
      <c r="H39" s="528"/>
      <c r="I39" s="528"/>
      <c r="J39" s="528"/>
      <c r="K39" s="528"/>
      <c r="L39" s="528"/>
      <c r="M39" s="528"/>
      <c r="N39" s="528"/>
      <c r="O39" s="528"/>
      <c r="P39" s="528"/>
      <c r="Q39" s="528"/>
      <c r="R39" s="528"/>
      <c r="S39" s="528"/>
      <c r="T39" s="528"/>
      <c r="U39" s="528"/>
      <c r="V39" s="528"/>
      <c r="W39" s="528"/>
      <c r="X39" s="529"/>
      <c r="Y39" s="500" t="s">
        <v>53</v>
      </c>
      <c r="Z39" s="501"/>
      <c r="AA39" s="502"/>
      <c r="AB39" s="533"/>
      <c r="AC39" s="534"/>
      <c r="AD39" s="534"/>
      <c r="AE39" s="534"/>
      <c r="AF39" s="534"/>
      <c r="AG39" s="534"/>
      <c r="AH39" s="534"/>
      <c r="AI39" s="534"/>
      <c r="AJ39" s="534"/>
      <c r="AK39" s="534"/>
      <c r="AL39" s="535"/>
      <c r="AM39" s="5"/>
      <c r="AN39" s="1232">
        <v>9</v>
      </c>
      <c r="AO39" s="1233"/>
      <c r="AP39" s="1233"/>
      <c r="AQ39" s="1233"/>
      <c r="AR39" s="1233"/>
      <c r="AS39" s="1233"/>
      <c r="AT39" s="1233"/>
      <c r="AU39" s="1233"/>
      <c r="AV39" s="1233"/>
      <c r="AW39" s="1233"/>
      <c r="AX39" s="1233"/>
      <c r="AY39" s="1233"/>
      <c r="AZ39" s="1233"/>
      <c r="BA39" s="1233"/>
      <c r="BB39" s="1233"/>
      <c r="BC39" s="1235"/>
      <c r="BD39" s="1235"/>
      <c r="BE39" s="1235"/>
      <c r="BF39" s="1237"/>
      <c r="BG39" s="1237"/>
      <c r="BH39" s="1237"/>
      <c r="BI39" s="1334"/>
      <c r="BJ39" s="1334"/>
      <c r="BK39" s="1334"/>
      <c r="BL39" s="1334"/>
      <c r="BM39" s="1335"/>
    </row>
    <row r="40" spans="1:65" ht="6" customHeight="1">
      <c r="A40" s="541" t="s">
        <v>67</v>
      </c>
      <c r="B40" s="542"/>
      <c r="C40" s="543"/>
      <c r="D40" s="1239"/>
      <c r="E40" s="1240"/>
      <c r="F40" s="1240"/>
      <c r="G40" s="1240"/>
      <c r="H40" s="1240"/>
      <c r="I40" s="1240"/>
      <c r="J40" s="1240"/>
      <c r="K40" s="1240"/>
      <c r="L40" s="1240"/>
      <c r="M40" s="1240"/>
      <c r="N40" s="1240"/>
      <c r="O40" s="1240"/>
      <c r="P40" s="1240"/>
      <c r="Q40" s="1240"/>
      <c r="R40" s="1240"/>
      <c r="S40" s="1240"/>
      <c r="T40" s="1240"/>
      <c r="U40" s="1240"/>
      <c r="V40" s="1240"/>
      <c r="W40" s="1240"/>
      <c r="X40" s="1241"/>
      <c r="Y40" s="541"/>
      <c r="Z40" s="542"/>
      <c r="AA40" s="543"/>
      <c r="AB40" s="1218"/>
      <c r="AC40" s="1219"/>
      <c r="AD40" s="1219"/>
      <c r="AE40" s="1219"/>
      <c r="AF40" s="1219"/>
      <c r="AG40" s="1219"/>
      <c r="AH40" s="1219"/>
      <c r="AI40" s="1219"/>
      <c r="AJ40" s="1219"/>
      <c r="AK40" s="1219"/>
      <c r="AL40" s="1220"/>
      <c r="AM40" s="5"/>
      <c r="AN40" s="948"/>
      <c r="AO40" s="1234"/>
      <c r="AP40" s="1234"/>
      <c r="AQ40" s="1234"/>
      <c r="AR40" s="1234"/>
      <c r="AS40" s="1234"/>
      <c r="AT40" s="1234"/>
      <c r="AU40" s="1234"/>
      <c r="AV40" s="1234"/>
      <c r="AW40" s="1234"/>
      <c r="AX40" s="1234"/>
      <c r="AY40" s="1234"/>
      <c r="AZ40" s="1234"/>
      <c r="BA40" s="1234"/>
      <c r="BB40" s="1234"/>
      <c r="BC40" s="1236"/>
      <c r="BD40" s="1236"/>
      <c r="BE40" s="1236"/>
      <c r="BF40" s="1238"/>
      <c r="BG40" s="1238"/>
      <c r="BH40" s="1238"/>
      <c r="BI40" s="1336"/>
      <c r="BJ40" s="1336"/>
      <c r="BK40" s="1336"/>
      <c r="BL40" s="1336"/>
      <c r="BM40" s="1337"/>
    </row>
    <row r="41" spans="1:65" ht="6" customHeight="1">
      <c r="A41" s="503"/>
      <c r="B41" s="504"/>
      <c r="C41" s="505"/>
      <c r="D41" s="530"/>
      <c r="E41" s="531"/>
      <c r="F41" s="531"/>
      <c r="G41" s="531"/>
      <c r="H41" s="531"/>
      <c r="I41" s="531"/>
      <c r="J41" s="531"/>
      <c r="K41" s="531"/>
      <c r="L41" s="531"/>
      <c r="M41" s="531"/>
      <c r="N41" s="531"/>
      <c r="O41" s="531"/>
      <c r="P41" s="531"/>
      <c r="Q41" s="531"/>
      <c r="R41" s="531"/>
      <c r="S41" s="531"/>
      <c r="T41" s="531"/>
      <c r="U41" s="531"/>
      <c r="V41" s="531"/>
      <c r="W41" s="531"/>
      <c r="X41" s="532"/>
      <c r="Y41" s="503"/>
      <c r="Z41" s="504"/>
      <c r="AA41" s="505"/>
      <c r="AB41" s="536"/>
      <c r="AC41" s="537"/>
      <c r="AD41" s="537"/>
      <c r="AE41" s="537"/>
      <c r="AF41" s="537"/>
      <c r="AG41" s="537"/>
      <c r="AH41" s="537"/>
      <c r="AI41" s="537"/>
      <c r="AJ41" s="537"/>
      <c r="AK41" s="537"/>
      <c r="AL41" s="538"/>
      <c r="AM41" s="5"/>
      <c r="AN41" s="1242">
        <v>10</v>
      </c>
      <c r="AO41" s="1233"/>
      <c r="AP41" s="1233"/>
      <c r="AQ41" s="1233"/>
      <c r="AR41" s="1233"/>
      <c r="AS41" s="1233"/>
      <c r="AT41" s="1233"/>
      <c r="AU41" s="1233"/>
      <c r="AV41" s="1233"/>
      <c r="AW41" s="1233"/>
      <c r="AX41" s="1233"/>
      <c r="AY41" s="1233"/>
      <c r="AZ41" s="1233"/>
      <c r="BA41" s="1233"/>
      <c r="BB41" s="1233"/>
      <c r="BC41" s="1235"/>
      <c r="BD41" s="1235"/>
      <c r="BE41" s="1235"/>
      <c r="BF41" s="1237"/>
      <c r="BG41" s="1237"/>
      <c r="BH41" s="1237"/>
      <c r="BI41" s="1334"/>
      <c r="BJ41" s="1334"/>
      <c r="BK41" s="1334"/>
      <c r="BL41" s="1334"/>
      <c r="BM41" s="1335"/>
    </row>
    <row r="42" spans="1:65" ht="12" customHeight="1" thickBot="1">
      <c r="A42" s="500" t="s">
        <v>51</v>
      </c>
      <c r="B42" s="501"/>
      <c r="C42" s="502"/>
      <c r="D42" s="544" t="s">
        <v>52</v>
      </c>
      <c r="E42" s="545"/>
      <c r="F42" s="545"/>
      <c r="G42" s="545"/>
      <c r="H42" s="545"/>
      <c r="I42" s="545"/>
      <c r="J42" s="545"/>
      <c r="K42" s="545"/>
      <c r="L42" s="545"/>
      <c r="M42" s="545"/>
      <c r="N42" s="545"/>
      <c r="O42" s="545"/>
      <c r="P42" s="545"/>
      <c r="Q42" s="545"/>
      <c r="R42" s="545"/>
      <c r="S42" s="545"/>
      <c r="T42" s="545"/>
      <c r="U42" s="545"/>
      <c r="V42" s="545"/>
      <c r="W42" s="545"/>
      <c r="X42" s="546"/>
      <c r="Y42" s="500" t="s">
        <v>56</v>
      </c>
      <c r="Z42" s="501"/>
      <c r="AA42" s="502"/>
      <c r="AB42" s="533"/>
      <c r="AC42" s="534"/>
      <c r="AD42" s="534"/>
      <c r="AE42" s="534"/>
      <c r="AF42" s="534"/>
      <c r="AG42" s="534"/>
      <c r="AH42" s="534"/>
      <c r="AI42" s="534"/>
      <c r="AJ42" s="534"/>
      <c r="AK42" s="534"/>
      <c r="AL42" s="535"/>
      <c r="AM42" s="5"/>
      <c r="AN42" s="1243"/>
      <c r="AO42" s="1244"/>
      <c r="AP42" s="1244"/>
      <c r="AQ42" s="1244"/>
      <c r="AR42" s="1244"/>
      <c r="AS42" s="1244"/>
      <c r="AT42" s="1244"/>
      <c r="AU42" s="1244"/>
      <c r="AV42" s="1244"/>
      <c r="AW42" s="1244"/>
      <c r="AX42" s="1244"/>
      <c r="AY42" s="1244"/>
      <c r="AZ42" s="1244"/>
      <c r="BA42" s="1244"/>
      <c r="BB42" s="1244"/>
      <c r="BC42" s="1245"/>
      <c r="BD42" s="1245"/>
      <c r="BE42" s="1245"/>
      <c r="BF42" s="1246"/>
      <c r="BG42" s="1246"/>
      <c r="BH42" s="1246"/>
      <c r="BI42" s="1338"/>
      <c r="BJ42" s="1338"/>
      <c r="BK42" s="1338"/>
      <c r="BL42" s="1338"/>
      <c r="BM42" s="1339"/>
    </row>
    <row r="43" spans="1:65" ht="12" customHeight="1" thickTop="1">
      <c r="A43" s="541"/>
      <c r="B43" s="542"/>
      <c r="C43" s="543"/>
      <c r="D43" s="547"/>
      <c r="E43" s="548"/>
      <c r="F43" s="548"/>
      <c r="G43" s="548"/>
      <c r="H43" s="548"/>
      <c r="I43" s="548"/>
      <c r="J43" s="548"/>
      <c r="K43" s="548"/>
      <c r="L43" s="548"/>
      <c r="M43" s="548"/>
      <c r="N43" s="548"/>
      <c r="O43" s="548"/>
      <c r="P43" s="548"/>
      <c r="Q43" s="548"/>
      <c r="R43" s="548"/>
      <c r="S43" s="548"/>
      <c r="T43" s="548"/>
      <c r="U43" s="548"/>
      <c r="V43" s="548"/>
      <c r="W43" s="548"/>
      <c r="X43" s="549"/>
      <c r="Y43" s="503"/>
      <c r="Z43" s="504"/>
      <c r="AA43" s="505"/>
      <c r="AB43" s="536"/>
      <c r="AC43" s="537"/>
      <c r="AD43" s="537"/>
      <c r="AE43" s="537"/>
      <c r="AF43" s="537"/>
      <c r="AG43" s="537"/>
      <c r="AH43" s="537"/>
      <c r="AI43" s="537"/>
      <c r="AJ43" s="537"/>
      <c r="AK43" s="537"/>
      <c r="AL43" s="538"/>
      <c r="AM43" s="5"/>
      <c r="AN43" s="1208" t="s">
        <v>4</v>
      </c>
      <c r="AO43" s="1208"/>
      <c r="AP43" s="1208"/>
      <c r="AQ43" s="1208"/>
      <c r="AR43" s="1208"/>
      <c r="AS43" s="1208"/>
      <c r="AT43" s="1208"/>
      <c r="AU43" s="1208"/>
      <c r="AV43" s="1208"/>
      <c r="AW43" s="1208"/>
      <c r="AX43" s="1208"/>
      <c r="AY43" s="1208"/>
      <c r="AZ43" s="1208"/>
      <c r="BA43" s="1208"/>
      <c r="BB43" s="1208"/>
      <c r="BC43" s="1208"/>
      <c r="BD43" s="1208"/>
      <c r="BE43" s="1208"/>
      <c r="BF43" s="1210" t="str">
        <f>IF(SUM(BF9:BH42)=0,"",SUM(BF9:BH42))</f>
        <v/>
      </c>
      <c r="BG43" s="1211"/>
      <c r="BH43" s="1212"/>
      <c r="BI43" s="1216"/>
      <c r="BJ43" s="1216"/>
      <c r="BK43" s="1216"/>
      <c r="BL43" s="1216"/>
      <c r="BM43" s="1216"/>
    </row>
    <row r="44" spans="1:65" ht="6" customHeight="1">
      <c r="A44" s="541"/>
      <c r="B44" s="542"/>
      <c r="C44" s="543"/>
      <c r="D44" s="547"/>
      <c r="E44" s="548"/>
      <c r="F44" s="548"/>
      <c r="G44" s="548"/>
      <c r="H44" s="548"/>
      <c r="I44" s="548"/>
      <c r="J44" s="548"/>
      <c r="K44" s="548"/>
      <c r="L44" s="548"/>
      <c r="M44" s="548"/>
      <c r="N44" s="548"/>
      <c r="O44" s="548"/>
      <c r="P44" s="548"/>
      <c r="Q44" s="548"/>
      <c r="R44" s="548"/>
      <c r="S44" s="548"/>
      <c r="T44" s="548"/>
      <c r="U44" s="548"/>
      <c r="V44" s="548"/>
      <c r="W44" s="548"/>
      <c r="X44" s="549"/>
      <c r="Y44" s="500" t="s">
        <v>60</v>
      </c>
      <c r="Z44" s="501"/>
      <c r="AA44" s="502"/>
      <c r="AB44" s="533"/>
      <c r="AC44" s="534"/>
      <c r="AD44" s="534"/>
      <c r="AE44" s="534"/>
      <c r="AF44" s="534"/>
      <c r="AG44" s="534"/>
      <c r="AH44" s="534"/>
      <c r="AI44" s="534"/>
      <c r="AJ44" s="534"/>
      <c r="AK44" s="534"/>
      <c r="AL44" s="535"/>
      <c r="AM44" s="5"/>
      <c r="AN44" s="1209"/>
      <c r="AO44" s="1209"/>
      <c r="AP44" s="1209"/>
      <c r="AQ44" s="1209"/>
      <c r="AR44" s="1209"/>
      <c r="AS44" s="1209"/>
      <c r="AT44" s="1209"/>
      <c r="AU44" s="1209"/>
      <c r="AV44" s="1209"/>
      <c r="AW44" s="1209"/>
      <c r="AX44" s="1209"/>
      <c r="AY44" s="1209"/>
      <c r="AZ44" s="1209"/>
      <c r="BA44" s="1209"/>
      <c r="BB44" s="1209"/>
      <c r="BC44" s="1209"/>
      <c r="BD44" s="1209"/>
      <c r="BE44" s="1209"/>
      <c r="BF44" s="1213"/>
      <c r="BG44" s="1214"/>
      <c r="BH44" s="1215"/>
      <c r="BI44" s="1217"/>
      <c r="BJ44" s="1217"/>
      <c r="BK44" s="1217"/>
      <c r="BL44" s="1217"/>
      <c r="BM44" s="1217"/>
    </row>
    <row r="45" spans="1:65" ht="6" customHeight="1">
      <c r="A45" s="541"/>
      <c r="B45" s="542"/>
      <c r="C45" s="543"/>
      <c r="D45" s="547"/>
      <c r="E45" s="548"/>
      <c r="F45" s="548"/>
      <c r="G45" s="548"/>
      <c r="H45" s="548"/>
      <c r="I45" s="548"/>
      <c r="J45" s="548"/>
      <c r="K45" s="548"/>
      <c r="L45" s="548"/>
      <c r="M45" s="548"/>
      <c r="N45" s="548"/>
      <c r="O45" s="548"/>
      <c r="P45" s="548"/>
      <c r="Q45" s="548"/>
      <c r="R45" s="548"/>
      <c r="S45" s="548"/>
      <c r="T45" s="548"/>
      <c r="U45" s="548"/>
      <c r="V45" s="548"/>
      <c r="W45" s="548"/>
      <c r="X45" s="549"/>
      <c r="Y45" s="541"/>
      <c r="Z45" s="542"/>
      <c r="AA45" s="543"/>
      <c r="AB45" s="1218"/>
      <c r="AC45" s="1219"/>
      <c r="AD45" s="1219"/>
      <c r="AE45" s="1219"/>
      <c r="AF45" s="1219"/>
      <c r="AG45" s="1219"/>
      <c r="AH45" s="1219"/>
      <c r="AI45" s="1219"/>
      <c r="AJ45" s="1219"/>
      <c r="AK45" s="1219"/>
      <c r="AL45" s="1220"/>
      <c r="AM45" s="5"/>
    </row>
    <row r="46" spans="1:65" ht="12" customHeight="1">
      <c r="A46" s="503"/>
      <c r="B46" s="504"/>
      <c r="C46" s="505"/>
      <c r="D46" s="550"/>
      <c r="E46" s="551"/>
      <c r="F46" s="551"/>
      <c r="G46" s="551"/>
      <c r="H46" s="551"/>
      <c r="I46" s="551"/>
      <c r="J46" s="551"/>
      <c r="K46" s="551"/>
      <c r="L46" s="551"/>
      <c r="M46" s="551"/>
      <c r="N46" s="551"/>
      <c r="O46" s="551"/>
      <c r="P46" s="551"/>
      <c r="Q46" s="551"/>
      <c r="R46" s="551"/>
      <c r="S46" s="551"/>
      <c r="T46" s="551"/>
      <c r="U46" s="551"/>
      <c r="V46" s="551"/>
      <c r="W46" s="551"/>
      <c r="X46" s="552"/>
      <c r="Y46" s="503"/>
      <c r="Z46" s="504"/>
      <c r="AA46" s="505"/>
      <c r="AB46" s="536"/>
      <c r="AC46" s="537"/>
      <c r="AD46" s="537"/>
      <c r="AE46" s="537"/>
      <c r="AF46" s="537"/>
      <c r="AG46" s="537"/>
      <c r="AH46" s="537"/>
      <c r="AI46" s="537"/>
      <c r="AJ46" s="537"/>
      <c r="AK46" s="537"/>
      <c r="AL46" s="538"/>
      <c r="AM46" s="5"/>
      <c r="AN46" s="1221" t="s">
        <v>519</v>
      </c>
      <c r="AO46" s="1221"/>
      <c r="AP46" s="1221"/>
      <c r="AQ46" s="1221"/>
      <c r="AR46" s="1221"/>
      <c r="AS46" s="1221"/>
      <c r="AT46" s="1221"/>
      <c r="AU46" s="1221"/>
      <c r="AV46" s="1221"/>
      <c r="AW46" s="1221"/>
      <c r="AX46" s="1221"/>
      <c r="AY46" s="1221"/>
      <c r="AZ46" s="1221"/>
      <c r="BA46" s="1221"/>
      <c r="BB46" s="1221"/>
      <c r="BC46" s="1221"/>
      <c r="BD46" s="1221"/>
      <c r="BE46" s="1221"/>
      <c r="BF46" s="1221"/>
      <c r="BG46" s="1221"/>
      <c r="BH46" s="1221"/>
      <c r="BI46" s="1221"/>
      <c r="BJ46" s="1221"/>
      <c r="BK46" s="1221"/>
      <c r="BL46" s="1221"/>
      <c r="BM46" s="1221"/>
    </row>
    <row r="47" spans="1:65" ht="12" customHeight="1">
      <c r="A47" s="9" t="s">
        <v>74</v>
      </c>
      <c r="AM47" s="5"/>
      <c r="AN47" s="1221"/>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row>
    <row r="48" spans="1:65" ht="6" customHeight="1">
      <c r="A48" s="476" t="s">
        <v>75</v>
      </c>
      <c r="B48" s="476"/>
      <c r="C48" s="476"/>
      <c r="D48" s="488"/>
      <c r="E48" s="489"/>
      <c r="F48" s="489"/>
      <c r="G48" s="489"/>
      <c r="H48" s="489"/>
      <c r="I48" s="489"/>
      <c r="J48" s="489"/>
      <c r="K48" s="490"/>
      <c r="L48" s="476" t="s">
        <v>76</v>
      </c>
      <c r="M48" s="476"/>
      <c r="N48" s="476"/>
      <c r="O48" s="494"/>
      <c r="P48" s="495"/>
      <c r="Q48" s="495"/>
      <c r="R48" s="496"/>
      <c r="S48" s="500" t="s">
        <v>77</v>
      </c>
      <c r="T48" s="501"/>
      <c r="U48" s="502"/>
      <c r="V48" s="494"/>
      <c r="W48" s="495"/>
      <c r="X48" s="495"/>
      <c r="Y48" s="496"/>
      <c r="Z48" s="500" t="s">
        <v>78</v>
      </c>
      <c r="AA48" s="501"/>
      <c r="AB48" s="502"/>
      <c r="AC48" s="494" t="s">
        <v>79</v>
      </c>
      <c r="AD48" s="495"/>
      <c r="AE48" s="495"/>
      <c r="AF48" s="496"/>
      <c r="AG48" s="500"/>
      <c r="AH48" s="501"/>
      <c r="AI48" s="501"/>
      <c r="AJ48" s="501"/>
      <c r="AK48" s="501"/>
      <c r="AL48" s="502"/>
      <c r="AM48" s="5"/>
      <c r="AN48" s="1221"/>
      <c r="AO48" s="1221"/>
      <c r="AP48" s="1221"/>
      <c r="AQ48" s="1221"/>
      <c r="AR48" s="1221"/>
      <c r="AS48" s="1221"/>
      <c r="AT48" s="1221"/>
      <c r="AU48" s="1221"/>
      <c r="AV48" s="1221"/>
      <c r="AW48" s="1221"/>
      <c r="AX48" s="1221"/>
      <c r="AY48" s="1221"/>
      <c r="AZ48" s="1221"/>
      <c r="BA48" s="1221"/>
      <c r="BB48" s="1221"/>
      <c r="BC48" s="1221"/>
      <c r="BD48" s="1221"/>
      <c r="BE48" s="1221"/>
      <c r="BF48" s="1221"/>
      <c r="BG48" s="1221"/>
      <c r="BH48" s="1221"/>
      <c r="BI48" s="1221"/>
      <c r="BJ48" s="1221"/>
      <c r="BK48" s="1221"/>
      <c r="BL48" s="1221"/>
      <c r="BM48" s="1221"/>
    </row>
    <row r="49" spans="1:65" ht="6" customHeight="1">
      <c r="A49" s="476"/>
      <c r="B49" s="476"/>
      <c r="C49" s="476"/>
      <c r="D49" s="1222"/>
      <c r="E49" s="1223"/>
      <c r="F49" s="1223"/>
      <c r="G49" s="1223"/>
      <c r="H49" s="1223"/>
      <c r="I49" s="1223"/>
      <c r="J49" s="1223"/>
      <c r="K49" s="1224"/>
      <c r="L49" s="476"/>
      <c r="M49" s="476"/>
      <c r="N49" s="476"/>
      <c r="O49" s="1225"/>
      <c r="P49" s="1226"/>
      <c r="Q49" s="1226"/>
      <c r="R49" s="1227"/>
      <c r="S49" s="541"/>
      <c r="T49" s="542"/>
      <c r="U49" s="543"/>
      <c r="V49" s="1225"/>
      <c r="W49" s="1226"/>
      <c r="X49" s="1226"/>
      <c r="Y49" s="1227"/>
      <c r="Z49" s="541"/>
      <c r="AA49" s="542"/>
      <c r="AB49" s="543"/>
      <c r="AC49" s="1225"/>
      <c r="AD49" s="1226"/>
      <c r="AE49" s="1226"/>
      <c r="AF49" s="1227"/>
      <c r="AG49" s="541"/>
      <c r="AH49" s="542"/>
      <c r="AI49" s="542"/>
      <c r="AJ49" s="542"/>
      <c r="AK49" s="542"/>
      <c r="AL49" s="543"/>
      <c r="AM49" s="5"/>
      <c r="AN49" s="1221"/>
      <c r="AO49" s="1221"/>
      <c r="AP49" s="1221"/>
      <c r="AQ49" s="1221"/>
      <c r="AR49" s="1221"/>
      <c r="AS49" s="1221"/>
      <c r="AT49" s="1221"/>
      <c r="AU49" s="1221"/>
      <c r="AV49" s="1221"/>
      <c r="AW49" s="1221"/>
      <c r="AX49" s="1221"/>
      <c r="AY49" s="1221"/>
      <c r="AZ49" s="1221"/>
      <c r="BA49" s="1221"/>
      <c r="BB49" s="1221"/>
      <c r="BC49" s="1221"/>
      <c r="BD49" s="1221"/>
      <c r="BE49" s="1221"/>
      <c r="BF49" s="1221"/>
      <c r="BG49" s="1221"/>
      <c r="BH49" s="1221"/>
      <c r="BI49" s="1221"/>
      <c r="BJ49" s="1221"/>
      <c r="BK49" s="1221"/>
      <c r="BL49" s="1221"/>
      <c r="BM49" s="1221"/>
    </row>
    <row r="50" spans="1:65" ht="12" customHeight="1">
      <c r="A50" s="476"/>
      <c r="B50" s="476"/>
      <c r="C50" s="476"/>
      <c r="D50" s="491"/>
      <c r="E50" s="492"/>
      <c r="F50" s="492"/>
      <c r="G50" s="492"/>
      <c r="H50" s="492"/>
      <c r="I50" s="492"/>
      <c r="J50" s="492"/>
      <c r="K50" s="493"/>
      <c r="L50" s="476"/>
      <c r="M50" s="476"/>
      <c r="N50" s="476"/>
      <c r="O50" s="497"/>
      <c r="P50" s="498"/>
      <c r="Q50" s="498"/>
      <c r="R50" s="499"/>
      <c r="S50" s="503"/>
      <c r="T50" s="504"/>
      <c r="U50" s="505"/>
      <c r="V50" s="497"/>
      <c r="W50" s="498"/>
      <c r="X50" s="498"/>
      <c r="Y50" s="499"/>
      <c r="Z50" s="503"/>
      <c r="AA50" s="504"/>
      <c r="AB50" s="505"/>
      <c r="AC50" s="497"/>
      <c r="AD50" s="498"/>
      <c r="AE50" s="498"/>
      <c r="AF50" s="499"/>
      <c r="AG50" s="503"/>
      <c r="AH50" s="504"/>
      <c r="AI50" s="504"/>
      <c r="AJ50" s="504"/>
      <c r="AK50" s="504"/>
      <c r="AL50" s="505"/>
      <c r="AM50" s="5"/>
      <c r="AN50" s="1221"/>
      <c r="AO50" s="1221"/>
      <c r="AP50" s="1221"/>
      <c r="AQ50" s="1221"/>
      <c r="AR50" s="1221"/>
      <c r="AS50" s="1221"/>
      <c r="AT50" s="1221"/>
      <c r="AU50" s="1221"/>
      <c r="AV50" s="1221"/>
      <c r="AW50" s="1221"/>
      <c r="AX50" s="1221"/>
      <c r="AY50" s="1221"/>
      <c r="AZ50" s="1221"/>
      <c r="BA50" s="1221"/>
      <c r="BB50" s="1221"/>
      <c r="BC50" s="1221"/>
      <c r="BD50" s="1221"/>
      <c r="BE50" s="1221"/>
      <c r="BF50" s="1221"/>
      <c r="BG50" s="1221"/>
      <c r="BH50" s="1221"/>
      <c r="BI50" s="1221"/>
      <c r="BJ50" s="1221"/>
      <c r="BK50" s="1221"/>
      <c r="BL50" s="1221"/>
      <c r="BM50" s="1221"/>
    </row>
    <row r="51" spans="1:65" ht="12" customHeight="1">
      <c r="A51" s="476" t="s">
        <v>80</v>
      </c>
      <c r="B51" s="476"/>
      <c r="C51" s="476"/>
      <c r="D51" s="476"/>
      <c r="E51" s="476"/>
      <c r="F51" s="477" t="s">
        <v>81</v>
      </c>
      <c r="G51" s="477"/>
      <c r="H51" s="477"/>
      <c r="I51" s="477"/>
      <c r="J51" s="477"/>
      <c r="K51" s="477"/>
      <c r="L51" s="477"/>
      <c r="M51" s="477"/>
      <c r="N51" s="477"/>
      <c r="O51" s="477"/>
      <c r="P51" s="477"/>
      <c r="Q51" s="477"/>
      <c r="R51" s="477"/>
      <c r="S51" s="476" t="s">
        <v>82</v>
      </c>
      <c r="T51" s="478"/>
      <c r="U51" s="478"/>
      <c r="V51" s="478"/>
      <c r="W51" s="476" t="s">
        <v>83</v>
      </c>
      <c r="X51" s="478"/>
      <c r="Y51" s="478"/>
      <c r="Z51" s="478"/>
      <c r="AA51" s="476" t="s">
        <v>84</v>
      </c>
      <c r="AB51" s="478"/>
      <c r="AC51" s="478"/>
      <c r="AD51" s="478"/>
      <c r="AE51" s="476" t="s">
        <v>85</v>
      </c>
      <c r="AF51" s="476"/>
      <c r="AG51" s="476"/>
      <c r="AH51" s="1200"/>
      <c r="AI51" s="480"/>
      <c r="AJ51" s="480"/>
      <c r="AK51" s="480"/>
      <c r="AL51" s="481"/>
      <c r="AN51" s="1221"/>
      <c r="AO51" s="1221"/>
      <c r="AP51" s="1221"/>
      <c r="AQ51" s="1221"/>
      <c r="AR51" s="1221"/>
      <c r="AS51" s="1221"/>
      <c r="AT51" s="1221"/>
      <c r="AU51" s="1221"/>
      <c r="AV51" s="1221"/>
      <c r="AW51" s="1221"/>
      <c r="AX51" s="1221"/>
      <c r="AY51" s="1221"/>
      <c r="AZ51" s="1221"/>
      <c r="BA51" s="1221"/>
      <c r="BB51" s="1221"/>
      <c r="BC51" s="1221"/>
      <c r="BD51" s="1221"/>
      <c r="BE51" s="1221"/>
      <c r="BF51" s="1221"/>
      <c r="BG51" s="1221"/>
      <c r="BH51" s="1221"/>
      <c r="BI51" s="1221"/>
      <c r="BJ51" s="1221"/>
      <c r="BK51" s="1221"/>
      <c r="BL51" s="1221"/>
      <c r="BM51" s="1221"/>
    </row>
    <row r="52" spans="1:65" ht="6" customHeight="1">
      <c r="A52" s="476"/>
      <c r="B52" s="476"/>
      <c r="C52" s="476"/>
      <c r="D52" s="476"/>
      <c r="E52" s="476"/>
      <c r="F52" s="477"/>
      <c r="G52" s="477"/>
      <c r="H52" s="477"/>
      <c r="I52" s="477"/>
      <c r="J52" s="477"/>
      <c r="K52" s="477"/>
      <c r="L52" s="477"/>
      <c r="M52" s="477"/>
      <c r="N52" s="477"/>
      <c r="O52" s="477"/>
      <c r="P52" s="477"/>
      <c r="Q52" s="477"/>
      <c r="R52" s="477"/>
      <c r="S52" s="476"/>
      <c r="T52" s="478"/>
      <c r="U52" s="478"/>
      <c r="V52" s="478"/>
      <c r="W52" s="476"/>
      <c r="X52" s="478"/>
      <c r="Y52" s="478"/>
      <c r="Z52" s="478"/>
      <c r="AA52" s="476"/>
      <c r="AB52" s="478"/>
      <c r="AC52" s="478"/>
      <c r="AD52" s="478"/>
      <c r="AE52" s="476"/>
      <c r="AF52" s="476"/>
      <c r="AG52" s="476"/>
      <c r="AH52" s="1201"/>
      <c r="AI52" s="1202"/>
      <c r="AJ52" s="1202"/>
      <c r="AK52" s="1202"/>
      <c r="AL52" s="1203"/>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row>
    <row r="53" spans="1:65" ht="6" customHeight="1">
      <c r="A53" s="476"/>
      <c r="B53" s="476"/>
      <c r="C53" s="476"/>
      <c r="D53" s="476"/>
      <c r="E53" s="476"/>
      <c r="F53" s="477"/>
      <c r="G53" s="477"/>
      <c r="H53" s="477"/>
      <c r="I53" s="477"/>
      <c r="J53" s="477"/>
      <c r="K53" s="477"/>
      <c r="L53" s="477"/>
      <c r="M53" s="477"/>
      <c r="N53" s="477"/>
      <c r="O53" s="477"/>
      <c r="P53" s="477"/>
      <c r="Q53" s="477"/>
      <c r="R53" s="477"/>
      <c r="S53" s="476"/>
      <c r="T53" s="478"/>
      <c r="U53" s="478"/>
      <c r="V53" s="478"/>
      <c r="W53" s="476"/>
      <c r="X53" s="478"/>
      <c r="Y53" s="478"/>
      <c r="Z53" s="478"/>
      <c r="AA53" s="476"/>
      <c r="AB53" s="478"/>
      <c r="AC53" s="478"/>
      <c r="AD53" s="478"/>
      <c r="AE53" s="476"/>
      <c r="AF53" s="476"/>
      <c r="AG53" s="476"/>
      <c r="AH53" s="482"/>
      <c r="AI53" s="483"/>
      <c r="AJ53" s="483"/>
      <c r="AK53" s="483"/>
      <c r="AL53" s="484"/>
      <c r="AN53" s="1221"/>
      <c r="AO53" s="1221"/>
      <c r="AP53" s="1221"/>
      <c r="AQ53" s="1221"/>
      <c r="AR53" s="1221"/>
      <c r="AS53" s="1221"/>
      <c r="AT53" s="1221"/>
      <c r="AU53" s="1221"/>
      <c r="AV53" s="1221"/>
      <c r="AW53" s="1221"/>
      <c r="AX53" s="1221"/>
      <c r="AY53" s="1221"/>
      <c r="AZ53" s="1221"/>
      <c r="BA53" s="1221"/>
      <c r="BB53" s="1221"/>
      <c r="BC53" s="1221"/>
      <c r="BD53" s="1221"/>
      <c r="BE53" s="1221"/>
      <c r="BF53" s="1221"/>
      <c r="BG53" s="1221"/>
      <c r="BH53" s="1221"/>
      <c r="BI53" s="1221"/>
      <c r="BJ53" s="1221"/>
      <c r="BK53" s="1221"/>
      <c r="BL53" s="1221"/>
      <c r="BM53" s="1221"/>
    </row>
    <row r="54" spans="1:65" ht="12" customHeight="1">
      <c r="A54" s="1204" t="s">
        <v>384</v>
      </c>
      <c r="B54" s="1204"/>
      <c r="C54" s="1204"/>
      <c r="D54" s="1204"/>
      <c r="E54" s="1204"/>
      <c r="F54" s="1206" t="s">
        <v>385</v>
      </c>
      <c r="G54" s="1206"/>
      <c r="H54" s="1206"/>
      <c r="I54" s="1206"/>
      <c r="J54" s="1206"/>
      <c r="K54" s="1206"/>
      <c r="L54" s="1206"/>
      <c r="M54" s="1206"/>
      <c r="N54" s="1206"/>
      <c r="AD54" s="478"/>
      <c r="AE54" s="478"/>
      <c r="AF54" s="478"/>
      <c r="AG54" s="478"/>
      <c r="AH54" s="478"/>
      <c r="AI54" s="478"/>
      <c r="AJ54" s="478"/>
      <c r="AK54" s="478"/>
      <c r="AL54" s="478"/>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row>
    <row r="55" spans="1:65" ht="12.75" customHeight="1">
      <c r="A55" s="1205"/>
      <c r="B55" s="1205"/>
      <c r="C55" s="1205"/>
      <c r="D55" s="1205"/>
      <c r="E55" s="1205"/>
      <c r="F55" s="893"/>
      <c r="G55" s="893"/>
      <c r="H55" s="893"/>
      <c r="I55" s="893"/>
      <c r="J55" s="893"/>
      <c r="K55" s="893"/>
      <c r="L55" s="893"/>
      <c r="M55" s="893"/>
      <c r="N55" s="893"/>
      <c r="O55" s="119"/>
      <c r="P55" s="119"/>
      <c r="Q55" s="119"/>
      <c r="R55" s="119"/>
      <c r="S55" s="119"/>
      <c r="T55" s="119"/>
      <c r="U55" s="119"/>
      <c r="V55" s="119"/>
      <c r="W55" s="119"/>
      <c r="X55" s="119"/>
      <c r="Y55" s="119"/>
      <c r="Z55" s="119"/>
      <c r="AA55" s="119"/>
      <c r="AB55" s="119"/>
      <c r="AC55" s="119"/>
      <c r="AD55" s="478"/>
      <c r="AE55" s="478"/>
      <c r="AF55" s="478"/>
      <c r="AG55" s="478"/>
      <c r="AH55" s="478"/>
      <c r="AI55" s="478"/>
      <c r="AJ55" s="478"/>
      <c r="AK55" s="478"/>
      <c r="AL55" s="478"/>
      <c r="AN55" s="1221"/>
      <c r="AO55" s="1221"/>
      <c r="AP55" s="1221"/>
      <c r="AQ55" s="1221"/>
      <c r="AR55" s="1221"/>
      <c r="AS55" s="1221"/>
      <c r="AT55" s="1221"/>
      <c r="AU55" s="1221"/>
      <c r="AV55" s="1221"/>
      <c r="AW55" s="1221"/>
      <c r="AX55" s="1221"/>
      <c r="AY55" s="1221"/>
      <c r="AZ55" s="1221"/>
      <c r="BA55" s="1221"/>
      <c r="BB55" s="1221"/>
      <c r="BC55" s="1221"/>
      <c r="BD55" s="1221"/>
      <c r="BE55" s="1221"/>
      <c r="BF55" s="1221"/>
      <c r="BG55" s="1221"/>
      <c r="BH55" s="1221"/>
      <c r="BI55" s="1221"/>
      <c r="BJ55" s="1221"/>
      <c r="BK55" s="1221"/>
      <c r="BL55" s="1221"/>
      <c r="BM55" s="1221"/>
    </row>
    <row r="56" spans="1:65" ht="6" customHeight="1">
      <c r="AH56" s="464">
        <v>240829</v>
      </c>
      <c r="AI56" s="464"/>
      <c r="AJ56" s="464"/>
      <c r="AK56" s="464"/>
      <c r="AL56" s="464"/>
      <c r="AN56" s="1221"/>
      <c r="AO56" s="1221"/>
      <c r="AP56" s="1221"/>
      <c r="AQ56" s="1221"/>
      <c r="AR56" s="1221"/>
      <c r="AS56" s="1221"/>
      <c r="AT56" s="1221"/>
      <c r="AU56" s="1221"/>
      <c r="AV56" s="1221"/>
      <c r="AW56" s="1221"/>
      <c r="AX56" s="1221"/>
      <c r="AY56" s="1221"/>
      <c r="AZ56" s="1221"/>
      <c r="BA56" s="1221"/>
      <c r="BB56" s="1221"/>
      <c r="BC56" s="1221"/>
      <c r="BD56" s="1221"/>
      <c r="BE56" s="1221"/>
      <c r="BF56" s="1221"/>
      <c r="BG56" s="1221"/>
      <c r="BH56" s="1221"/>
      <c r="BI56" s="1221"/>
      <c r="BJ56" s="1221"/>
      <c r="BK56" s="1221"/>
      <c r="BL56" s="1221"/>
      <c r="BM56" s="1221"/>
    </row>
    <row r="57" spans="1:65" ht="6" customHeight="1">
      <c r="AH57" s="1207"/>
      <c r="AI57" s="1207"/>
      <c r="AJ57" s="1207"/>
      <c r="AK57" s="1207"/>
      <c r="AL57" s="1207"/>
      <c r="AN57" s="1221"/>
      <c r="AO57" s="1221"/>
      <c r="AP57" s="1221"/>
      <c r="AQ57" s="1221"/>
      <c r="AR57" s="1221"/>
      <c r="AS57" s="1221"/>
      <c r="AT57" s="1221"/>
      <c r="AU57" s="1221"/>
      <c r="AV57" s="1221"/>
      <c r="AW57" s="1221"/>
      <c r="AX57" s="1221"/>
      <c r="AY57" s="1221"/>
      <c r="AZ57" s="1221"/>
      <c r="BA57" s="1221"/>
      <c r="BB57" s="1221"/>
      <c r="BC57" s="1221"/>
      <c r="BD57" s="1221"/>
      <c r="BE57" s="1221"/>
      <c r="BF57" s="1221"/>
      <c r="BG57" s="1221"/>
      <c r="BH57" s="1221"/>
      <c r="BI57" s="1221"/>
      <c r="BJ57" s="1221"/>
      <c r="BK57" s="1221"/>
      <c r="BL57" s="1221"/>
      <c r="BM57" s="1221"/>
    </row>
    <row r="58" spans="1:65" ht="13.5" customHeight="1">
      <c r="A58" s="455" t="s">
        <v>86</v>
      </c>
      <c r="B58" s="455"/>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N58" s="31"/>
      <c r="AP58" s="1" t="s">
        <v>492</v>
      </c>
    </row>
    <row r="59" spans="1:65">
      <c r="AN59" s="31"/>
      <c r="BI59" s="1199"/>
      <c r="BJ59" s="1199"/>
      <c r="BK59" s="1199"/>
      <c r="BL59" s="1199"/>
      <c r="BM59" s="1199"/>
    </row>
  </sheetData>
  <mergeCells count="151">
    <mergeCell ref="AN1:AX1"/>
    <mergeCell ref="L2:AB3"/>
    <mergeCell ref="AE2:AF3"/>
    <mergeCell ref="AG2:AJ2"/>
    <mergeCell ref="AK2:AL2"/>
    <mergeCell ref="AN2:AV4"/>
    <mergeCell ref="AW2:AX4"/>
    <mergeCell ref="AY2:AZ4"/>
    <mergeCell ref="BA2:BB4"/>
    <mergeCell ref="BC2:BD4"/>
    <mergeCell ref="BE2:BG4"/>
    <mergeCell ref="BH2:BM4"/>
    <mergeCell ref="AG3:AJ3"/>
    <mergeCell ref="AK3:AL3"/>
    <mergeCell ref="AN5:AV7"/>
    <mergeCell ref="AW5:AX7"/>
    <mergeCell ref="AY5:AZ7"/>
    <mergeCell ref="BA5:BB7"/>
    <mergeCell ref="BC5:BD7"/>
    <mergeCell ref="BE5:BG7"/>
    <mergeCell ref="BH5:BM7"/>
    <mergeCell ref="B8:AK8"/>
    <mergeCell ref="AN8:BM8"/>
    <mergeCell ref="AN10:BM10"/>
    <mergeCell ref="AN21:AN22"/>
    <mergeCell ref="AO21:AU22"/>
    <mergeCell ref="AV21:BB22"/>
    <mergeCell ref="BC21:BE22"/>
    <mergeCell ref="BF21:BH22"/>
    <mergeCell ref="BI21:BM22"/>
    <mergeCell ref="AV25:BB26"/>
    <mergeCell ref="BC25:BE26"/>
    <mergeCell ref="BF25:BH26"/>
    <mergeCell ref="BI25:BM26"/>
    <mergeCell ref="AN23:AN24"/>
    <mergeCell ref="AO23:AU24"/>
    <mergeCell ref="AV23:BB24"/>
    <mergeCell ref="BC23:BE24"/>
    <mergeCell ref="BF23:BH24"/>
    <mergeCell ref="BI23:BM24"/>
    <mergeCell ref="BI27:BM28"/>
    <mergeCell ref="AC26:AE26"/>
    <mergeCell ref="AG26:AH26"/>
    <mergeCell ref="AJ26:AK26"/>
    <mergeCell ref="A27:C29"/>
    <mergeCell ref="D27:X29"/>
    <mergeCell ref="Y27:AA29"/>
    <mergeCell ref="AB27:AL29"/>
    <mergeCell ref="AN25:AN26"/>
    <mergeCell ref="AO25:AU26"/>
    <mergeCell ref="AO29:AU30"/>
    <mergeCell ref="AV29:BB30"/>
    <mergeCell ref="BC29:BE30"/>
    <mergeCell ref="BF29:BH30"/>
    <mergeCell ref="BI29:BM30"/>
    <mergeCell ref="AN27:AN28"/>
    <mergeCell ref="AO27:AU28"/>
    <mergeCell ref="AV27:BB28"/>
    <mergeCell ref="BC27:BE28"/>
    <mergeCell ref="BF27:BH28"/>
    <mergeCell ref="A30:C34"/>
    <mergeCell ref="D30:X30"/>
    <mergeCell ref="Y30:AA31"/>
    <mergeCell ref="AB30:AL31"/>
    <mergeCell ref="D31:X34"/>
    <mergeCell ref="AN31:AN32"/>
    <mergeCell ref="AN29:AN30"/>
    <mergeCell ref="AO31:AU32"/>
    <mergeCell ref="AV31:BB32"/>
    <mergeCell ref="BC31:BE32"/>
    <mergeCell ref="BF31:BH32"/>
    <mergeCell ref="BI31:BM32"/>
    <mergeCell ref="Y32:AA34"/>
    <mergeCell ref="AB32:AL34"/>
    <mergeCell ref="AN33:AN34"/>
    <mergeCell ref="AO33:AU34"/>
    <mergeCell ref="AV33:BB34"/>
    <mergeCell ref="BC33:BE34"/>
    <mergeCell ref="BF33:BH34"/>
    <mergeCell ref="BI33:BM34"/>
    <mergeCell ref="A35:C37"/>
    <mergeCell ref="D35:X37"/>
    <mergeCell ref="Y35:AA37"/>
    <mergeCell ref="AB35:AL37"/>
    <mergeCell ref="AN35:AN36"/>
    <mergeCell ref="AO35:AU36"/>
    <mergeCell ref="AV35:BB36"/>
    <mergeCell ref="BC35:BE36"/>
    <mergeCell ref="BF35:BH36"/>
    <mergeCell ref="BI35:BM36"/>
    <mergeCell ref="AN37:AN38"/>
    <mergeCell ref="AO37:AU38"/>
    <mergeCell ref="AV37:BB38"/>
    <mergeCell ref="BC37:BE38"/>
    <mergeCell ref="BF37:BH38"/>
    <mergeCell ref="BI37:BM38"/>
    <mergeCell ref="A39:C39"/>
    <mergeCell ref="D39:X41"/>
    <mergeCell ref="Y39:AA41"/>
    <mergeCell ref="AB39:AL41"/>
    <mergeCell ref="AN39:AN40"/>
    <mergeCell ref="AO39:AU40"/>
    <mergeCell ref="AV39:BB40"/>
    <mergeCell ref="BC39:BE40"/>
    <mergeCell ref="BF39:BH40"/>
    <mergeCell ref="BI39:BM40"/>
    <mergeCell ref="A40:C41"/>
    <mergeCell ref="AN41:AN42"/>
    <mergeCell ref="AO41:AU42"/>
    <mergeCell ref="AV41:BB42"/>
    <mergeCell ref="BC41:BE42"/>
    <mergeCell ref="BF41:BH42"/>
    <mergeCell ref="BI41:BM42"/>
    <mergeCell ref="A42:C46"/>
    <mergeCell ref="D42:X42"/>
    <mergeCell ref="Y42:AA43"/>
    <mergeCell ref="AB42:AL43"/>
    <mergeCell ref="D43:X46"/>
    <mergeCell ref="AN43:BE44"/>
    <mergeCell ref="BF43:BH44"/>
    <mergeCell ref="BI43:BM44"/>
    <mergeCell ref="Y44:AA46"/>
    <mergeCell ref="AB44:AL46"/>
    <mergeCell ref="AN46:BM57"/>
    <mergeCell ref="A48:C50"/>
    <mergeCell ref="D48:K50"/>
    <mergeCell ref="L48:N50"/>
    <mergeCell ref="O48:R50"/>
    <mergeCell ref="S48:U50"/>
    <mergeCell ref="V48:Y50"/>
    <mergeCell ref="Z48:AB50"/>
    <mergeCell ref="AC48:AF50"/>
    <mergeCell ref="AG48:AL50"/>
    <mergeCell ref="A51:E53"/>
    <mergeCell ref="F51:R53"/>
    <mergeCell ref="S51:S53"/>
    <mergeCell ref="T51:V53"/>
    <mergeCell ref="W51:W53"/>
    <mergeCell ref="X51:Z53"/>
    <mergeCell ref="AA51:AA53"/>
    <mergeCell ref="AB51:AD53"/>
    <mergeCell ref="AE51:AG53"/>
    <mergeCell ref="A58:AL58"/>
    <mergeCell ref="BI59:BM59"/>
    <mergeCell ref="AH51:AL53"/>
    <mergeCell ref="A54:E55"/>
    <mergeCell ref="F54:N55"/>
    <mergeCell ref="AD54:AF55"/>
    <mergeCell ref="AG54:AI55"/>
    <mergeCell ref="AJ54:AL55"/>
    <mergeCell ref="AH56:AL57"/>
  </mergeCells>
  <phoneticPr fontId="4"/>
  <printOptions horizontalCentered="1" verticalCentered="1"/>
  <pageMargins left="0.39370078740157483" right="0.39370078740157483" top="0.59055118110236227" bottom="0.59055118110236227" header="0.51181102362204722" footer="0.51181102362204722"/>
  <pageSetup paperSize="9" scale="8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5039-4D14-4FC3-AE3E-2ADABF77281F}">
  <sheetPr codeName="Sheet19">
    <pageSetUpPr fitToPage="1"/>
  </sheetPr>
  <dimension ref="A1:BN49"/>
  <sheetViews>
    <sheetView view="pageBreakPreview" zoomScaleNormal="100" zoomScaleSheetLayoutView="100" workbookViewId="0"/>
  </sheetViews>
  <sheetFormatPr defaultRowHeight="13.2"/>
  <cols>
    <col min="1" max="1" width="1.88671875" style="1" customWidth="1"/>
    <col min="2" max="38" width="1.88671875" style="2" customWidth="1"/>
    <col min="39" max="39" width="3" style="4" customWidth="1"/>
    <col min="40" max="65" width="3" customWidth="1"/>
  </cols>
  <sheetData>
    <row r="1" spans="1:66" ht="13.8" thickBot="1">
      <c r="A1" s="17" t="s">
        <v>0</v>
      </c>
      <c r="N1" s="8"/>
      <c r="AE1" s="7" t="s">
        <v>1</v>
      </c>
      <c r="AF1" s="7"/>
      <c r="AG1" s="7"/>
      <c r="AH1" s="7"/>
      <c r="AI1" s="7"/>
      <c r="AJ1" s="7"/>
      <c r="AK1" s="7"/>
      <c r="AL1" s="7"/>
      <c r="AN1" s="1312" t="s">
        <v>520</v>
      </c>
      <c r="AO1" s="1313"/>
      <c r="AP1" s="1313"/>
      <c r="AQ1" s="1313"/>
      <c r="AR1" s="1313"/>
      <c r="AS1" s="1313"/>
      <c r="AT1" s="1313"/>
      <c r="AU1" s="1313"/>
      <c r="AV1" s="1313"/>
      <c r="AW1" s="1314"/>
      <c r="AX1" s="123"/>
      <c r="BL1" s="164"/>
      <c r="BM1" s="18" t="s">
        <v>994</v>
      </c>
      <c r="BN1" t="s">
        <v>494</v>
      </c>
    </row>
    <row r="2" spans="1:66" ht="17.25" customHeight="1" thickTop="1">
      <c r="A2" s="3"/>
      <c r="L2" s="590" t="s">
        <v>3</v>
      </c>
      <c r="M2" s="591"/>
      <c r="N2" s="591"/>
      <c r="O2" s="591"/>
      <c r="P2" s="591"/>
      <c r="Q2" s="591"/>
      <c r="R2" s="591"/>
      <c r="S2" s="591"/>
      <c r="T2" s="591"/>
      <c r="U2" s="591"/>
      <c r="V2" s="591"/>
      <c r="W2" s="591"/>
      <c r="X2" s="591"/>
      <c r="Y2" s="591"/>
      <c r="Z2" s="591"/>
      <c r="AA2" s="591"/>
      <c r="AB2" s="592"/>
      <c r="AE2" s="586" t="s">
        <v>4</v>
      </c>
      <c r="AF2" s="586"/>
      <c r="AG2" s="583"/>
      <c r="AH2" s="583"/>
      <c r="AI2" s="583"/>
      <c r="AJ2" s="584"/>
      <c r="AK2" s="596" t="s">
        <v>5</v>
      </c>
      <c r="AL2" s="597"/>
      <c r="AN2" s="1315" t="s">
        <v>6</v>
      </c>
      <c r="AO2" s="1316"/>
      <c r="AP2" s="1316"/>
      <c r="AQ2" s="1316"/>
      <c r="AR2" s="1316"/>
      <c r="AS2" s="1316"/>
      <c r="AT2" s="1316"/>
      <c r="AU2" s="1316"/>
      <c r="AV2" s="1317"/>
      <c r="AW2" s="1045" t="s">
        <v>89</v>
      </c>
      <c r="AX2" s="1324"/>
      <c r="AY2" s="1328" t="s">
        <v>90</v>
      </c>
      <c r="AZ2" s="1329"/>
      <c r="BA2" s="611" t="s">
        <v>9</v>
      </c>
      <c r="BB2" s="612"/>
      <c r="BC2" s="611" t="s">
        <v>10</v>
      </c>
      <c r="BD2" s="612"/>
      <c r="BE2" s="611" t="s">
        <v>11</v>
      </c>
      <c r="BF2" s="1042"/>
      <c r="BG2" s="612"/>
      <c r="BH2" s="1042" t="s">
        <v>12</v>
      </c>
      <c r="BI2" s="1042"/>
      <c r="BJ2" s="1042"/>
      <c r="BK2" s="1042"/>
      <c r="BL2" s="1042"/>
      <c r="BM2" s="612"/>
    </row>
    <row r="3" spans="1:66" ht="17.25" customHeight="1" thickBot="1">
      <c r="A3" s="3"/>
      <c r="L3" s="593"/>
      <c r="M3" s="594"/>
      <c r="N3" s="594"/>
      <c r="O3" s="594"/>
      <c r="P3" s="594"/>
      <c r="Q3" s="594"/>
      <c r="R3" s="594"/>
      <c r="S3" s="594"/>
      <c r="T3" s="594"/>
      <c r="U3" s="594"/>
      <c r="V3" s="594"/>
      <c r="W3" s="594"/>
      <c r="X3" s="594"/>
      <c r="Y3" s="594"/>
      <c r="Z3" s="594"/>
      <c r="AA3" s="594"/>
      <c r="AB3" s="595"/>
      <c r="AE3" s="586"/>
      <c r="AF3" s="586"/>
      <c r="AG3" s="583"/>
      <c r="AH3" s="583"/>
      <c r="AI3" s="583"/>
      <c r="AJ3" s="584"/>
      <c r="AK3" s="585" t="s">
        <v>13</v>
      </c>
      <c r="AL3" s="586"/>
      <c r="AN3" s="1318"/>
      <c r="AO3" s="1319"/>
      <c r="AP3" s="1319"/>
      <c r="AQ3" s="1319"/>
      <c r="AR3" s="1319"/>
      <c r="AS3" s="1319"/>
      <c r="AT3" s="1319"/>
      <c r="AU3" s="1319"/>
      <c r="AV3" s="1320"/>
      <c r="AW3" s="1046"/>
      <c r="AX3" s="1325"/>
      <c r="AY3" s="1330"/>
      <c r="AZ3" s="1331"/>
      <c r="BA3" s="613"/>
      <c r="BB3" s="614"/>
      <c r="BC3" s="613"/>
      <c r="BD3" s="614"/>
      <c r="BE3" s="613"/>
      <c r="BF3" s="1043"/>
      <c r="BG3" s="614"/>
      <c r="BH3" s="1043"/>
      <c r="BI3" s="1043"/>
      <c r="BJ3" s="1043"/>
      <c r="BK3" s="1043"/>
      <c r="BL3" s="1043"/>
      <c r="BM3" s="614"/>
    </row>
    <row r="4" spans="1:66" ht="17.25" customHeight="1" thickTop="1" thickBot="1">
      <c r="A4" s="3"/>
      <c r="L4" s="56"/>
      <c r="M4" s="56"/>
      <c r="N4" s="56"/>
      <c r="O4" s="56"/>
      <c r="P4" s="56"/>
      <c r="Q4" s="56"/>
      <c r="R4" s="56"/>
      <c r="S4" s="56"/>
      <c r="T4" s="56"/>
      <c r="U4" s="56"/>
      <c r="V4" s="56"/>
      <c r="W4" s="56"/>
      <c r="X4" s="56"/>
      <c r="Y4" s="56"/>
      <c r="Z4" s="56"/>
      <c r="AA4" s="56"/>
      <c r="AB4" s="56"/>
      <c r="AE4" s="14"/>
      <c r="AF4" s="14"/>
      <c r="AG4" s="255"/>
      <c r="AH4" s="255"/>
      <c r="AI4" s="255"/>
      <c r="AJ4" s="255"/>
      <c r="AK4" s="14"/>
      <c r="AL4" s="14"/>
      <c r="AN4" s="1318"/>
      <c r="AO4" s="1319"/>
      <c r="AP4" s="1319"/>
      <c r="AQ4" s="1319"/>
      <c r="AR4" s="1319"/>
      <c r="AS4" s="1319"/>
      <c r="AT4" s="1319"/>
      <c r="AU4" s="1319"/>
      <c r="AV4" s="1320"/>
      <c r="AW4" s="1046"/>
      <c r="AX4" s="1325"/>
      <c r="AY4" s="1330"/>
      <c r="AZ4" s="1331"/>
      <c r="BA4" s="613"/>
      <c r="BB4" s="614"/>
      <c r="BC4" s="613"/>
      <c r="BD4" s="614"/>
      <c r="BE4" s="613"/>
      <c r="BF4" s="1043"/>
      <c r="BG4" s="614"/>
      <c r="BH4" s="1043"/>
      <c r="BI4" s="1043"/>
      <c r="BJ4" s="1043"/>
      <c r="BK4" s="1043"/>
      <c r="BL4" s="1043"/>
      <c r="BM4" s="614"/>
    </row>
    <row r="5" spans="1:66" ht="14.25" customHeight="1" thickTop="1">
      <c r="B5" s="7" t="s">
        <v>16</v>
      </c>
      <c r="AN5" s="1408" t="s">
        <v>521</v>
      </c>
      <c r="AO5" s="1408"/>
      <c r="AP5" s="1408"/>
      <c r="AQ5" s="1408"/>
      <c r="AR5" s="1408"/>
      <c r="AS5" s="1408"/>
      <c r="AT5" s="1408"/>
      <c r="AU5" s="1408"/>
      <c r="AV5" s="1408"/>
      <c r="AW5" s="804">
        <v>1200</v>
      </c>
      <c r="AX5" s="804"/>
      <c r="AY5" s="804">
        <f>INT(AW5*0.9)</f>
        <v>1080</v>
      </c>
      <c r="AZ5" s="804"/>
      <c r="BA5" s="587" t="s">
        <v>522</v>
      </c>
      <c r="BB5" s="587"/>
      <c r="BC5" s="587"/>
      <c r="BD5" s="1392"/>
      <c r="BE5" s="1395"/>
      <c r="BF5" s="1396"/>
      <c r="BG5" s="1397"/>
      <c r="BH5" s="1403" t="s">
        <v>523</v>
      </c>
      <c r="BI5" s="1404"/>
      <c r="BJ5" s="1404"/>
      <c r="BK5" s="1404"/>
      <c r="BL5" s="1404"/>
      <c r="BM5" s="1404"/>
    </row>
    <row r="6" spans="1:66" ht="12" customHeight="1">
      <c r="B6" s="7" t="s">
        <v>17</v>
      </c>
      <c r="AN6" s="1409"/>
      <c r="AO6" s="1409"/>
      <c r="AP6" s="1409"/>
      <c r="AQ6" s="1409"/>
      <c r="AR6" s="1409"/>
      <c r="AS6" s="1409"/>
      <c r="AT6" s="1409"/>
      <c r="AU6" s="1409"/>
      <c r="AV6" s="1409"/>
      <c r="AW6" s="1391"/>
      <c r="AX6" s="1391"/>
      <c r="AY6" s="1391"/>
      <c r="AZ6" s="1391"/>
      <c r="BA6" s="822"/>
      <c r="BB6" s="822"/>
      <c r="BC6" s="822"/>
      <c r="BD6" s="1393"/>
      <c r="BE6" s="1398"/>
      <c r="BF6" s="1180"/>
      <c r="BG6" s="1399"/>
      <c r="BH6" s="1173"/>
      <c r="BI6" s="1405"/>
      <c r="BJ6" s="1405"/>
      <c r="BK6" s="1405"/>
      <c r="BL6" s="1405"/>
      <c r="BM6" s="1405"/>
    </row>
    <row r="7" spans="1:66" ht="12" customHeight="1" thickBot="1">
      <c r="B7" s="7"/>
      <c r="AN7" s="1410"/>
      <c r="AO7" s="1410"/>
      <c r="AP7" s="1410"/>
      <c r="AQ7" s="1410"/>
      <c r="AR7" s="1410"/>
      <c r="AS7" s="1410"/>
      <c r="AT7" s="1410"/>
      <c r="AU7" s="1410"/>
      <c r="AV7" s="1410"/>
      <c r="AW7" s="805"/>
      <c r="AX7" s="805"/>
      <c r="AY7" s="805"/>
      <c r="AZ7" s="805"/>
      <c r="BA7" s="628"/>
      <c r="BB7" s="628"/>
      <c r="BC7" s="628"/>
      <c r="BD7" s="1394"/>
      <c r="BE7" s="1400"/>
      <c r="BF7" s="1401"/>
      <c r="BG7" s="1402"/>
      <c r="BH7" s="1406"/>
      <c r="BI7" s="1407"/>
      <c r="BJ7" s="1407"/>
      <c r="BK7" s="1407"/>
      <c r="BL7" s="1407"/>
      <c r="BM7" s="1407"/>
    </row>
    <row r="8" spans="1:66" ht="12" customHeight="1" thickTop="1">
      <c r="B8" s="579" t="s">
        <v>20</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M8" s="10"/>
      <c r="AN8" s="1408" t="s">
        <v>524</v>
      </c>
      <c r="AO8" s="1408"/>
      <c r="AP8" s="1408"/>
      <c r="AQ8" s="1408"/>
      <c r="AR8" s="1408"/>
      <c r="AS8" s="1408"/>
      <c r="AT8" s="1408"/>
      <c r="AU8" s="1408"/>
      <c r="AV8" s="1408"/>
      <c r="AW8" s="804">
        <v>1200</v>
      </c>
      <c r="AX8" s="804"/>
      <c r="AY8" s="804">
        <f>INT(AW8*0.9)</f>
        <v>1080</v>
      </c>
      <c r="AZ8" s="804"/>
      <c r="BA8" s="587" t="s">
        <v>525</v>
      </c>
      <c r="BB8" s="587"/>
      <c r="BC8" s="587"/>
      <c r="BD8" s="1392"/>
      <c r="BE8" s="1395"/>
      <c r="BF8" s="1396"/>
      <c r="BG8" s="1397"/>
      <c r="BH8" s="1403" t="s">
        <v>526</v>
      </c>
      <c r="BI8" s="1404"/>
      <c r="BJ8" s="1404"/>
      <c r="BK8" s="1404"/>
      <c r="BL8" s="1404"/>
      <c r="BM8" s="1404"/>
    </row>
    <row r="9" spans="1:66" ht="12" customHeight="1">
      <c r="B9" s="7" t="s">
        <v>23</v>
      </c>
      <c r="C9" s="82"/>
      <c r="AN9" s="1409"/>
      <c r="AO9" s="1409"/>
      <c r="AP9" s="1409"/>
      <c r="AQ9" s="1409"/>
      <c r="AR9" s="1409"/>
      <c r="AS9" s="1409"/>
      <c r="AT9" s="1409"/>
      <c r="AU9" s="1409"/>
      <c r="AV9" s="1409"/>
      <c r="AW9" s="1391"/>
      <c r="AX9" s="1391"/>
      <c r="AY9" s="1391"/>
      <c r="AZ9" s="1391"/>
      <c r="BA9" s="822"/>
      <c r="BB9" s="822"/>
      <c r="BC9" s="822"/>
      <c r="BD9" s="1393"/>
      <c r="BE9" s="1398"/>
      <c r="BF9" s="1180"/>
      <c r="BG9" s="1399"/>
      <c r="BH9" s="1173"/>
      <c r="BI9" s="1405"/>
      <c r="BJ9" s="1405"/>
      <c r="BK9" s="1405"/>
      <c r="BL9" s="1405"/>
      <c r="BM9" s="1405"/>
    </row>
    <row r="10" spans="1:66" ht="12" customHeight="1" thickBot="1">
      <c r="B10" s="7" t="s">
        <v>24</v>
      </c>
      <c r="C10" s="8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N10" s="1410"/>
      <c r="AO10" s="1410"/>
      <c r="AP10" s="1410"/>
      <c r="AQ10" s="1410"/>
      <c r="AR10" s="1410"/>
      <c r="AS10" s="1410"/>
      <c r="AT10" s="1410"/>
      <c r="AU10" s="1410"/>
      <c r="AV10" s="1410"/>
      <c r="AW10" s="805"/>
      <c r="AX10" s="805"/>
      <c r="AY10" s="805"/>
      <c r="AZ10" s="805"/>
      <c r="BA10" s="628"/>
      <c r="BB10" s="628"/>
      <c r="BC10" s="628"/>
      <c r="BD10" s="1394"/>
      <c r="BE10" s="1400"/>
      <c r="BF10" s="1401"/>
      <c r="BG10" s="1402"/>
      <c r="BH10" s="1406"/>
      <c r="BI10" s="1407"/>
      <c r="BJ10" s="1407"/>
      <c r="BK10" s="1407"/>
      <c r="BL10" s="1407"/>
      <c r="BM10" s="1407"/>
    </row>
    <row r="11" spans="1:66" ht="12" customHeight="1" thickTop="1">
      <c r="B11" s="7" t="s">
        <v>27</v>
      </c>
      <c r="C11" s="8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row>
    <row r="12" spans="1:66" ht="12" customHeight="1">
      <c r="B12" s="7" t="s">
        <v>28</v>
      </c>
      <c r="C12" s="8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N12" s="1258" t="s">
        <v>527</v>
      </c>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row>
    <row r="13" spans="1:66" ht="12" customHeight="1">
      <c r="B13" s="58" t="s">
        <v>31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N13" s="9"/>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row>
    <row r="14" spans="1:66" ht="12" customHeight="1">
      <c r="B14" s="7" t="s">
        <v>32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N14" s="31" t="s">
        <v>528</v>
      </c>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row>
    <row r="15" spans="1:66" ht="12" customHeight="1">
      <c r="B15" s="7" t="s">
        <v>35</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N15" s="31" t="s">
        <v>529</v>
      </c>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row>
    <row r="16" spans="1:66" ht="12" customHeight="1">
      <c r="B16" s="7" t="s">
        <v>36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N16" s="31" t="s">
        <v>530</v>
      </c>
    </row>
    <row r="17" spans="1:65" ht="12" customHeight="1">
      <c r="B17" s="7" t="s">
        <v>37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N17" s="1" t="s">
        <v>531</v>
      </c>
      <c r="AO17" s="25"/>
      <c r="AP17" s="6"/>
      <c r="AQ17" s="6"/>
      <c r="AR17" s="6"/>
      <c r="AS17" s="6"/>
      <c r="AT17" s="6"/>
      <c r="AU17" s="6"/>
      <c r="AV17" s="6"/>
      <c r="AW17" s="6"/>
      <c r="AX17" s="6"/>
      <c r="AY17" s="6"/>
      <c r="AZ17" s="6"/>
      <c r="BA17" s="6"/>
      <c r="BB17" s="6"/>
      <c r="BC17" s="6"/>
      <c r="BD17" s="6"/>
      <c r="BE17" s="6"/>
      <c r="BF17" s="6"/>
      <c r="BG17" s="6"/>
      <c r="BH17" s="6"/>
      <c r="BI17" s="6"/>
      <c r="BJ17" s="6"/>
      <c r="BK17" s="6"/>
      <c r="BL17" s="6"/>
      <c r="BM17" s="6"/>
    </row>
    <row r="18" spans="1:65" ht="12" customHeight="1">
      <c r="B18" s="7" t="s">
        <v>971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2" t="s">
        <v>532</v>
      </c>
      <c r="AO18" s="114"/>
      <c r="AP18" s="114"/>
      <c r="AQ18" s="114"/>
      <c r="AR18" s="114"/>
      <c r="AS18" s="114"/>
      <c r="AT18" s="114"/>
      <c r="AU18" s="1"/>
      <c r="AV18" s="1"/>
      <c r="AW18" s="1"/>
      <c r="AX18" s="114"/>
      <c r="AY18" s="114"/>
      <c r="AZ18" s="114"/>
      <c r="BA18" s="113"/>
      <c r="BB18" s="114"/>
      <c r="BC18" s="114"/>
      <c r="BD18" s="114"/>
      <c r="BE18" s="114"/>
      <c r="BF18" s="114"/>
      <c r="BG18" s="114"/>
      <c r="BH18" s="1"/>
      <c r="BI18" s="1"/>
      <c r="BJ18" s="1"/>
      <c r="BK18" s="114"/>
      <c r="BL18" s="114"/>
      <c r="BM18" s="114"/>
    </row>
    <row r="19" spans="1:65" ht="12" customHeight="1">
      <c r="B19" s="7" t="s">
        <v>970</v>
      </c>
      <c r="C19" s="1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N19" s="31" t="s">
        <v>533</v>
      </c>
      <c r="AO19" s="114"/>
      <c r="AP19" s="114"/>
      <c r="AQ19" s="114"/>
      <c r="AR19" s="114"/>
      <c r="AS19" s="114"/>
      <c r="AT19" s="114"/>
      <c r="AU19" s="1"/>
      <c r="AV19" s="1"/>
      <c r="AW19" s="1"/>
      <c r="AX19" s="114"/>
      <c r="AY19" s="114"/>
      <c r="AZ19" s="114"/>
      <c r="BA19" s="113"/>
      <c r="BB19" s="114"/>
      <c r="BC19" s="114"/>
      <c r="BD19" s="114"/>
      <c r="BE19" s="114"/>
      <c r="BF19" s="114"/>
      <c r="BG19" s="114"/>
      <c r="BH19" s="1"/>
      <c r="BI19" s="1"/>
      <c r="BJ19" s="1"/>
      <c r="BK19" s="114"/>
      <c r="BL19" s="114"/>
      <c r="BM19" s="114"/>
    </row>
    <row r="20" spans="1:65" ht="12" customHeight="1">
      <c r="B20" s="7" t="s">
        <v>40</v>
      </c>
      <c r="C20" s="12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N20" s="113"/>
      <c r="AO20" s="114"/>
      <c r="AP20" s="114"/>
      <c r="AQ20" s="114"/>
      <c r="AR20" s="114"/>
      <c r="AS20" s="114"/>
      <c r="AT20" s="114"/>
      <c r="AU20" s="1"/>
      <c r="AV20" s="1"/>
      <c r="AW20" s="1"/>
      <c r="AX20" s="114"/>
      <c r="AY20" s="114"/>
      <c r="AZ20" s="114"/>
      <c r="BA20" s="113"/>
      <c r="BB20" s="114"/>
      <c r="BC20" s="114"/>
      <c r="BD20" s="114"/>
      <c r="BE20" s="114"/>
      <c r="BF20" s="114"/>
      <c r="BG20" s="114"/>
      <c r="BH20" s="1"/>
      <c r="BI20" s="1"/>
      <c r="BJ20" s="1"/>
      <c r="BK20" s="114"/>
      <c r="BL20" s="114"/>
      <c r="BM20" s="114"/>
    </row>
    <row r="21" spans="1:65" ht="12" customHeight="1">
      <c r="B21" s="7" t="s">
        <v>41</v>
      </c>
      <c r="C21" s="12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N21" s="33" t="s">
        <v>369</v>
      </c>
      <c r="AO21" s="114"/>
      <c r="AP21" s="114"/>
      <c r="AQ21" s="114"/>
      <c r="AR21" s="114"/>
      <c r="AS21" s="114"/>
      <c r="AT21" s="114"/>
      <c r="AU21" s="1"/>
      <c r="AV21" s="1"/>
      <c r="AW21" s="1"/>
      <c r="AX21" s="114"/>
      <c r="AY21" s="114"/>
      <c r="AZ21" s="114"/>
      <c r="BA21" s="113"/>
      <c r="BB21" s="114"/>
      <c r="BC21" s="114"/>
      <c r="BD21" s="114"/>
      <c r="BE21" s="114"/>
      <c r="BF21" s="114"/>
      <c r="BG21" s="114"/>
      <c r="BH21" s="1"/>
      <c r="BI21" s="1"/>
      <c r="BJ21" s="1"/>
      <c r="BK21" s="114"/>
      <c r="BL21" s="114"/>
      <c r="BM21" s="114"/>
    </row>
    <row r="22" spans="1:65" ht="12" customHeight="1">
      <c r="B22" s="249"/>
      <c r="C22" s="122"/>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N22" s="1259" t="s">
        <v>510</v>
      </c>
      <c r="AO22" s="1358" t="s">
        <v>534</v>
      </c>
      <c r="AP22" s="1358"/>
      <c r="AQ22" s="1358"/>
      <c r="AR22" s="1358"/>
      <c r="AS22" s="1358"/>
      <c r="AT22" s="1358"/>
      <c r="AU22" s="478" t="s">
        <v>514</v>
      </c>
      <c r="AV22" s="478"/>
      <c r="AW22" s="478"/>
      <c r="AX22" s="1267" t="s">
        <v>535</v>
      </c>
      <c r="AY22" s="1268"/>
      <c r="AZ22" s="1269"/>
      <c r="BA22" s="1259" t="s">
        <v>510</v>
      </c>
      <c r="BB22" s="1358" t="s">
        <v>534</v>
      </c>
      <c r="BC22" s="1358"/>
      <c r="BD22" s="1358"/>
      <c r="BE22" s="1358"/>
      <c r="BF22" s="1358"/>
      <c r="BG22" s="1358"/>
      <c r="BH22" s="478" t="s">
        <v>514</v>
      </c>
      <c r="BI22" s="478"/>
      <c r="BJ22" s="478"/>
      <c r="BK22" s="1267" t="s">
        <v>535</v>
      </c>
      <c r="BL22" s="1268"/>
      <c r="BM22" s="1269"/>
    </row>
    <row r="23" spans="1:65" ht="12" customHeight="1" thickBot="1">
      <c r="B23" s="249"/>
      <c r="C23" s="12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N23" s="1259"/>
      <c r="AO23" s="1359"/>
      <c r="AP23" s="1359"/>
      <c r="AQ23" s="1359"/>
      <c r="AR23" s="1359"/>
      <c r="AS23" s="1359"/>
      <c r="AT23" s="1359"/>
      <c r="AU23" s="1372"/>
      <c r="AV23" s="1372"/>
      <c r="AW23" s="1372"/>
      <c r="AX23" s="1270"/>
      <c r="AY23" s="1271"/>
      <c r="AZ23" s="1272"/>
      <c r="BA23" s="1259"/>
      <c r="BB23" s="1359"/>
      <c r="BC23" s="1359"/>
      <c r="BD23" s="1359"/>
      <c r="BE23" s="1359"/>
      <c r="BF23" s="1359"/>
      <c r="BG23" s="1359"/>
      <c r="BH23" s="1372"/>
      <c r="BI23" s="1372"/>
      <c r="BJ23" s="1372"/>
      <c r="BK23" s="1270"/>
      <c r="BL23" s="1271"/>
      <c r="BM23" s="1272"/>
    </row>
    <row r="24" spans="1:65" ht="12" customHeight="1">
      <c r="B24" s="82"/>
      <c r="C24" s="122"/>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N24" s="1232">
        <v>1</v>
      </c>
      <c r="AO24" s="1355"/>
      <c r="AP24" s="1356"/>
      <c r="AQ24" s="1356"/>
      <c r="AR24" s="1356"/>
      <c r="AS24" s="1356"/>
      <c r="AT24" s="1357"/>
      <c r="AU24" s="1385"/>
      <c r="AV24" s="1386"/>
      <c r="AW24" s="1387"/>
      <c r="AX24" s="1353"/>
      <c r="AY24" s="949"/>
      <c r="AZ24" s="950"/>
      <c r="BA24" s="1232">
        <v>10</v>
      </c>
      <c r="BB24" s="1355"/>
      <c r="BC24" s="1356"/>
      <c r="BD24" s="1356"/>
      <c r="BE24" s="1356"/>
      <c r="BF24" s="1356"/>
      <c r="BG24" s="1357"/>
      <c r="BH24" s="1385"/>
      <c r="BI24" s="1386"/>
      <c r="BJ24" s="1387"/>
      <c r="BK24" s="1353"/>
      <c r="BL24" s="949"/>
      <c r="BM24" s="950"/>
    </row>
    <row r="25" spans="1:65" ht="12" customHeight="1">
      <c r="B25" s="7"/>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N25" s="1232"/>
      <c r="AO25" s="1350"/>
      <c r="AP25" s="1351"/>
      <c r="AQ25" s="1351"/>
      <c r="AR25" s="1351"/>
      <c r="AS25" s="1351"/>
      <c r="AT25" s="1352"/>
      <c r="AU25" s="1388"/>
      <c r="AV25" s="1389"/>
      <c r="AW25" s="1390"/>
      <c r="AX25" s="1354"/>
      <c r="AY25" s="951"/>
      <c r="AZ25" s="952"/>
      <c r="BA25" s="1232"/>
      <c r="BB25" s="1350"/>
      <c r="BC25" s="1351"/>
      <c r="BD25" s="1351"/>
      <c r="BE25" s="1351"/>
      <c r="BF25" s="1351"/>
      <c r="BG25" s="1352"/>
      <c r="BH25" s="1388"/>
      <c r="BI25" s="1389"/>
      <c r="BJ25" s="1390"/>
      <c r="BK25" s="1354"/>
      <c r="BL25" s="951"/>
      <c r="BM25" s="952"/>
    </row>
    <row r="26" spans="1:65" ht="12" customHeight="1">
      <c r="B26" s="1"/>
      <c r="C26" s="1"/>
      <c r="D26" s="1"/>
      <c r="E26" s="1"/>
      <c r="F26" s="1"/>
      <c r="G26" s="1"/>
      <c r="H26" s="1"/>
      <c r="Q26" s="14" t="s">
        <v>42</v>
      </c>
      <c r="R26" s="7"/>
      <c r="S26" s="7"/>
      <c r="T26" s="7"/>
      <c r="U26" s="7"/>
      <c r="V26" s="7"/>
      <c r="W26" s="7"/>
      <c r="X26" s="7"/>
      <c r="Y26" s="7"/>
      <c r="Z26" s="7"/>
      <c r="AA26" s="7"/>
      <c r="AB26" s="5"/>
      <c r="AC26" s="1252"/>
      <c r="AD26" s="1252"/>
      <c r="AE26" s="1252"/>
      <c r="AF26" s="5" t="s">
        <v>43</v>
      </c>
      <c r="AG26" s="1346"/>
      <c r="AH26" s="1346"/>
      <c r="AI26" s="5" t="s">
        <v>44</v>
      </c>
      <c r="AJ26" s="1346"/>
      <c r="AK26" s="1346"/>
      <c r="AL26" s="5" t="s">
        <v>45</v>
      </c>
      <c r="AN26" s="1232">
        <v>2</v>
      </c>
      <c r="AO26" s="1347"/>
      <c r="AP26" s="1348"/>
      <c r="AQ26" s="1348"/>
      <c r="AR26" s="1348"/>
      <c r="AS26" s="1348"/>
      <c r="AT26" s="1349"/>
      <c r="AU26" s="1360"/>
      <c r="AV26" s="1361"/>
      <c r="AW26" s="1362"/>
      <c r="AX26" s="1366"/>
      <c r="AY26" s="1367"/>
      <c r="AZ26" s="1368"/>
      <c r="BA26" s="1232">
        <v>11</v>
      </c>
      <c r="BB26" s="1347"/>
      <c r="BC26" s="1348"/>
      <c r="BD26" s="1348"/>
      <c r="BE26" s="1348"/>
      <c r="BF26" s="1348"/>
      <c r="BG26" s="1349"/>
      <c r="BH26" s="1373"/>
      <c r="BI26" s="1374"/>
      <c r="BJ26" s="1375"/>
      <c r="BK26" s="1366"/>
      <c r="BL26" s="1367"/>
      <c r="BM26" s="1368"/>
    </row>
    <row r="27" spans="1:65" ht="12" customHeight="1">
      <c r="A27" s="500" t="s">
        <v>47</v>
      </c>
      <c r="B27" s="501"/>
      <c r="C27" s="502"/>
      <c r="D27" s="527"/>
      <c r="E27" s="528"/>
      <c r="F27" s="528"/>
      <c r="G27" s="528"/>
      <c r="H27" s="528"/>
      <c r="I27" s="528"/>
      <c r="J27" s="528"/>
      <c r="K27" s="528"/>
      <c r="L27" s="528"/>
      <c r="M27" s="528"/>
      <c r="N27" s="528"/>
      <c r="O27" s="528"/>
      <c r="P27" s="528"/>
      <c r="Q27" s="528"/>
      <c r="R27" s="528"/>
      <c r="S27" s="528"/>
      <c r="T27" s="528"/>
      <c r="U27" s="528"/>
      <c r="V27" s="528"/>
      <c r="W27" s="528"/>
      <c r="X27" s="529"/>
      <c r="Y27" s="500" t="s">
        <v>48</v>
      </c>
      <c r="Z27" s="501"/>
      <c r="AA27" s="502"/>
      <c r="AB27" s="621"/>
      <c r="AC27" s="534"/>
      <c r="AD27" s="534"/>
      <c r="AE27" s="534"/>
      <c r="AF27" s="534"/>
      <c r="AG27" s="534"/>
      <c r="AH27" s="534"/>
      <c r="AI27" s="534"/>
      <c r="AJ27" s="534"/>
      <c r="AK27" s="534"/>
      <c r="AL27" s="535"/>
      <c r="AM27" s="5"/>
      <c r="AN27" s="1232"/>
      <c r="AO27" s="1350"/>
      <c r="AP27" s="1351"/>
      <c r="AQ27" s="1351"/>
      <c r="AR27" s="1351"/>
      <c r="AS27" s="1351"/>
      <c r="AT27" s="1352"/>
      <c r="AU27" s="1363"/>
      <c r="AV27" s="1364"/>
      <c r="AW27" s="1365"/>
      <c r="AX27" s="1369"/>
      <c r="AY27" s="1370"/>
      <c r="AZ27" s="1371"/>
      <c r="BA27" s="1232"/>
      <c r="BB27" s="1350"/>
      <c r="BC27" s="1351"/>
      <c r="BD27" s="1351"/>
      <c r="BE27" s="1351"/>
      <c r="BF27" s="1351"/>
      <c r="BG27" s="1352"/>
      <c r="BH27" s="1376"/>
      <c r="BI27" s="1377"/>
      <c r="BJ27" s="1378"/>
      <c r="BK27" s="1369"/>
      <c r="BL27" s="1370"/>
      <c r="BM27" s="1371"/>
    </row>
    <row r="28" spans="1:65" ht="12" customHeight="1">
      <c r="A28" s="503"/>
      <c r="B28" s="504"/>
      <c r="C28" s="505"/>
      <c r="D28" s="530"/>
      <c r="E28" s="531"/>
      <c r="F28" s="531"/>
      <c r="G28" s="531"/>
      <c r="H28" s="531"/>
      <c r="I28" s="531"/>
      <c r="J28" s="531"/>
      <c r="K28" s="531"/>
      <c r="L28" s="531"/>
      <c r="M28" s="531"/>
      <c r="N28" s="531"/>
      <c r="O28" s="531"/>
      <c r="P28" s="531"/>
      <c r="Q28" s="531"/>
      <c r="R28" s="531"/>
      <c r="S28" s="531"/>
      <c r="T28" s="531"/>
      <c r="U28" s="531"/>
      <c r="V28" s="531"/>
      <c r="W28" s="531"/>
      <c r="X28" s="532"/>
      <c r="Y28" s="503"/>
      <c r="Z28" s="504"/>
      <c r="AA28" s="505"/>
      <c r="AB28" s="536"/>
      <c r="AC28" s="537"/>
      <c r="AD28" s="537"/>
      <c r="AE28" s="537"/>
      <c r="AF28" s="537"/>
      <c r="AG28" s="537"/>
      <c r="AH28" s="537"/>
      <c r="AI28" s="537"/>
      <c r="AJ28" s="537"/>
      <c r="AK28" s="537"/>
      <c r="AL28" s="538"/>
      <c r="AM28" s="5"/>
      <c r="AN28" s="1232">
        <v>3</v>
      </c>
      <c r="AO28" s="1347"/>
      <c r="AP28" s="1348"/>
      <c r="AQ28" s="1348"/>
      <c r="AR28" s="1348"/>
      <c r="AS28" s="1348"/>
      <c r="AT28" s="1349"/>
      <c r="AU28" s="1360"/>
      <c r="AV28" s="1361"/>
      <c r="AW28" s="1362"/>
      <c r="AX28" s="1366"/>
      <c r="AY28" s="1367"/>
      <c r="AZ28" s="1368"/>
      <c r="BA28" s="1232">
        <v>12</v>
      </c>
      <c r="BB28" s="1347"/>
      <c r="BC28" s="1348"/>
      <c r="BD28" s="1348"/>
      <c r="BE28" s="1348"/>
      <c r="BF28" s="1348"/>
      <c r="BG28" s="1349"/>
      <c r="BH28" s="1373"/>
      <c r="BI28" s="1374"/>
      <c r="BJ28" s="1375"/>
      <c r="BK28" s="1366"/>
      <c r="BL28" s="1367"/>
      <c r="BM28" s="1368"/>
    </row>
    <row r="29" spans="1:65" ht="12" customHeight="1">
      <c r="A29" s="500" t="s">
        <v>51</v>
      </c>
      <c r="B29" s="501"/>
      <c r="C29" s="502"/>
      <c r="D29" s="544" t="s">
        <v>52</v>
      </c>
      <c r="E29" s="545"/>
      <c r="F29" s="545"/>
      <c r="G29" s="545"/>
      <c r="H29" s="545"/>
      <c r="I29" s="545"/>
      <c r="J29" s="545"/>
      <c r="K29" s="545"/>
      <c r="L29" s="545"/>
      <c r="M29" s="545"/>
      <c r="N29" s="545"/>
      <c r="O29" s="545"/>
      <c r="P29" s="545"/>
      <c r="Q29" s="545"/>
      <c r="R29" s="545"/>
      <c r="S29" s="545"/>
      <c r="T29" s="545"/>
      <c r="U29" s="545"/>
      <c r="V29" s="545"/>
      <c r="W29" s="545"/>
      <c r="X29" s="546"/>
      <c r="Y29" s="500" t="s">
        <v>53</v>
      </c>
      <c r="Z29" s="501"/>
      <c r="AA29" s="502"/>
      <c r="AB29" s="621"/>
      <c r="AC29" s="534"/>
      <c r="AD29" s="534"/>
      <c r="AE29" s="534"/>
      <c r="AF29" s="534"/>
      <c r="AG29" s="534"/>
      <c r="AH29" s="534"/>
      <c r="AI29" s="534"/>
      <c r="AJ29" s="534"/>
      <c r="AK29" s="534"/>
      <c r="AL29" s="535"/>
      <c r="AM29" s="5"/>
      <c r="AN29" s="1232"/>
      <c r="AO29" s="1350"/>
      <c r="AP29" s="1351"/>
      <c r="AQ29" s="1351"/>
      <c r="AR29" s="1351"/>
      <c r="AS29" s="1351"/>
      <c r="AT29" s="1352"/>
      <c r="AU29" s="1363"/>
      <c r="AV29" s="1364"/>
      <c r="AW29" s="1365"/>
      <c r="AX29" s="1369"/>
      <c r="AY29" s="1370"/>
      <c r="AZ29" s="1371"/>
      <c r="BA29" s="1232"/>
      <c r="BB29" s="1350"/>
      <c r="BC29" s="1351"/>
      <c r="BD29" s="1351"/>
      <c r="BE29" s="1351"/>
      <c r="BF29" s="1351"/>
      <c r="BG29" s="1352"/>
      <c r="BH29" s="1376"/>
      <c r="BI29" s="1377"/>
      <c r="BJ29" s="1378"/>
      <c r="BK29" s="1369"/>
      <c r="BL29" s="1370"/>
      <c r="BM29" s="1371"/>
    </row>
    <row r="30" spans="1:65" ht="12" customHeight="1">
      <c r="A30" s="541"/>
      <c r="B30" s="542"/>
      <c r="C30" s="543"/>
      <c r="D30" s="547"/>
      <c r="E30" s="548"/>
      <c r="F30" s="548"/>
      <c r="G30" s="548"/>
      <c r="H30" s="548"/>
      <c r="I30" s="548"/>
      <c r="J30" s="548"/>
      <c r="K30" s="548"/>
      <c r="L30" s="548"/>
      <c r="M30" s="548"/>
      <c r="N30" s="548"/>
      <c r="O30" s="548"/>
      <c r="P30" s="548"/>
      <c r="Q30" s="548"/>
      <c r="R30" s="548"/>
      <c r="S30" s="548"/>
      <c r="T30" s="548"/>
      <c r="U30" s="548"/>
      <c r="V30" s="548"/>
      <c r="W30" s="548"/>
      <c r="X30" s="549"/>
      <c r="Y30" s="503"/>
      <c r="Z30" s="504"/>
      <c r="AA30" s="505"/>
      <c r="AB30" s="536"/>
      <c r="AC30" s="537"/>
      <c r="AD30" s="537"/>
      <c r="AE30" s="537"/>
      <c r="AF30" s="537"/>
      <c r="AG30" s="537"/>
      <c r="AH30" s="537"/>
      <c r="AI30" s="537"/>
      <c r="AJ30" s="537"/>
      <c r="AK30" s="537"/>
      <c r="AL30" s="538"/>
      <c r="AM30" s="5"/>
      <c r="AN30" s="1232">
        <v>4</v>
      </c>
      <c r="AO30" s="1347"/>
      <c r="AP30" s="1348"/>
      <c r="AQ30" s="1348"/>
      <c r="AR30" s="1348"/>
      <c r="AS30" s="1348"/>
      <c r="AT30" s="1349"/>
      <c r="AU30" s="1379"/>
      <c r="AV30" s="1380"/>
      <c r="AW30" s="1381"/>
      <c r="AX30" s="1353"/>
      <c r="AY30" s="949"/>
      <c r="AZ30" s="950"/>
      <c r="BA30" s="1232">
        <v>13</v>
      </c>
      <c r="BB30" s="1347"/>
      <c r="BC30" s="1348"/>
      <c r="BD30" s="1348"/>
      <c r="BE30" s="1348"/>
      <c r="BF30" s="1348"/>
      <c r="BG30" s="1349"/>
      <c r="BH30" s="1379"/>
      <c r="BI30" s="1380"/>
      <c r="BJ30" s="1381"/>
      <c r="BK30" s="1353"/>
      <c r="BL30" s="949"/>
      <c r="BM30" s="950"/>
    </row>
    <row r="31" spans="1:65" ht="12" customHeight="1">
      <c r="A31" s="541"/>
      <c r="B31" s="542"/>
      <c r="C31" s="543"/>
      <c r="D31" s="547"/>
      <c r="E31" s="548"/>
      <c r="F31" s="548"/>
      <c r="G31" s="548"/>
      <c r="H31" s="548"/>
      <c r="I31" s="548"/>
      <c r="J31" s="548"/>
      <c r="K31" s="548"/>
      <c r="L31" s="548"/>
      <c r="M31" s="548"/>
      <c r="N31" s="548"/>
      <c r="O31" s="548"/>
      <c r="P31" s="548"/>
      <c r="Q31" s="548"/>
      <c r="R31" s="548"/>
      <c r="S31" s="548"/>
      <c r="T31" s="548"/>
      <c r="U31" s="548"/>
      <c r="V31" s="548"/>
      <c r="W31" s="548"/>
      <c r="X31" s="549"/>
      <c r="Y31" s="500" t="s">
        <v>56</v>
      </c>
      <c r="Z31" s="501"/>
      <c r="AA31" s="502"/>
      <c r="AB31" s="557"/>
      <c r="AC31" s="558"/>
      <c r="AD31" s="558"/>
      <c r="AE31" s="558"/>
      <c r="AF31" s="558"/>
      <c r="AG31" s="558"/>
      <c r="AH31" s="558"/>
      <c r="AI31" s="558"/>
      <c r="AJ31" s="558"/>
      <c r="AK31" s="558"/>
      <c r="AL31" s="559"/>
      <c r="AM31" s="5"/>
      <c r="AN31" s="1232"/>
      <c r="AO31" s="1350"/>
      <c r="AP31" s="1351"/>
      <c r="AQ31" s="1351"/>
      <c r="AR31" s="1351"/>
      <c r="AS31" s="1351"/>
      <c r="AT31" s="1352"/>
      <c r="AU31" s="1382"/>
      <c r="AV31" s="1383"/>
      <c r="AW31" s="1384"/>
      <c r="AX31" s="1354"/>
      <c r="AY31" s="951"/>
      <c r="AZ31" s="952"/>
      <c r="BA31" s="1232"/>
      <c r="BB31" s="1350"/>
      <c r="BC31" s="1351"/>
      <c r="BD31" s="1351"/>
      <c r="BE31" s="1351"/>
      <c r="BF31" s="1351"/>
      <c r="BG31" s="1352"/>
      <c r="BH31" s="1382"/>
      <c r="BI31" s="1383"/>
      <c r="BJ31" s="1384"/>
      <c r="BK31" s="1354"/>
      <c r="BL31" s="951"/>
      <c r="BM31" s="952"/>
    </row>
    <row r="32" spans="1:65" ht="12" customHeight="1">
      <c r="A32" s="503"/>
      <c r="B32" s="504"/>
      <c r="C32" s="505"/>
      <c r="D32" s="550"/>
      <c r="E32" s="551"/>
      <c r="F32" s="551"/>
      <c r="G32" s="551"/>
      <c r="H32" s="551"/>
      <c r="I32" s="551"/>
      <c r="J32" s="551"/>
      <c r="K32" s="551"/>
      <c r="L32" s="551"/>
      <c r="M32" s="551"/>
      <c r="N32" s="551"/>
      <c r="O32" s="551"/>
      <c r="P32" s="551"/>
      <c r="Q32" s="551"/>
      <c r="R32" s="551"/>
      <c r="S32" s="551"/>
      <c r="T32" s="551"/>
      <c r="U32" s="551"/>
      <c r="V32" s="551"/>
      <c r="W32" s="551"/>
      <c r="X32" s="552"/>
      <c r="Y32" s="503"/>
      <c r="Z32" s="504"/>
      <c r="AA32" s="505"/>
      <c r="AB32" s="560"/>
      <c r="AC32" s="561"/>
      <c r="AD32" s="561"/>
      <c r="AE32" s="561"/>
      <c r="AF32" s="561"/>
      <c r="AG32" s="561"/>
      <c r="AH32" s="561"/>
      <c r="AI32" s="561"/>
      <c r="AJ32" s="561"/>
      <c r="AK32" s="561"/>
      <c r="AL32" s="562"/>
      <c r="AM32" s="5"/>
      <c r="AN32" s="1232">
        <v>5</v>
      </c>
      <c r="AO32" s="1347"/>
      <c r="AP32" s="1348"/>
      <c r="AQ32" s="1348"/>
      <c r="AR32" s="1348"/>
      <c r="AS32" s="1348"/>
      <c r="AT32" s="1349"/>
      <c r="AU32" s="1379"/>
      <c r="AV32" s="1380"/>
      <c r="AW32" s="1381"/>
      <c r="AX32" s="1353"/>
      <c r="AY32" s="949"/>
      <c r="AZ32" s="950"/>
      <c r="BA32" s="1232">
        <v>14</v>
      </c>
      <c r="BB32" s="1347"/>
      <c r="BC32" s="1348"/>
      <c r="BD32" s="1348"/>
      <c r="BE32" s="1348"/>
      <c r="BF32" s="1348"/>
      <c r="BG32" s="1349"/>
      <c r="BH32" s="1379"/>
      <c r="BI32" s="1380"/>
      <c r="BJ32" s="1381"/>
      <c r="BK32" s="1353"/>
      <c r="BL32" s="949"/>
      <c r="BM32" s="950"/>
    </row>
    <row r="33" spans="1:65" ht="12" customHeight="1">
      <c r="A33" s="500" t="s">
        <v>59</v>
      </c>
      <c r="B33" s="501"/>
      <c r="C33" s="502"/>
      <c r="D33" s="533"/>
      <c r="E33" s="534"/>
      <c r="F33" s="534"/>
      <c r="G33" s="534"/>
      <c r="H33" s="534"/>
      <c r="I33" s="534"/>
      <c r="J33" s="534"/>
      <c r="K33" s="534"/>
      <c r="L33" s="534"/>
      <c r="M33" s="534"/>
      <c r="N33" s="534"/>
      <c r="O33" s="534"/>
      <c r="P33" s="534"/>
      <c r="Q33" s="534"/>
      <c r="R33" s="534"/>
      <c r="S33" s="534"/>
      <c r="T33" s="534"/>
      <c r="U33" s="534"/>
      <c r="V33" s="534"/>
      <c r="W33" s="534"/>
      <c r="X33" s="535"/>
      <c r="Y33" s="500" t="s">
        <v>60</v>
      </c>
      <c r="Z33" s="501"/>
      <c r="AA33" s="502"/>
      <c r="AB33" s="557"/>
      <c r="AC33" s="558"/>
      <c r="AD33" s="558"/>
      <c r="AE33" s="558"/>
      <c r="AF33" s="558"/>
      <c r="AG33" s="558"/>
      <c r="AH33" s="558"/>
      <c r="AI33" s="558"/>
      <c r="AJ33" s="558"/>
      <c r="AK33" s="558"/>
      <c r="AL33" s="559"/>
      <c r="AM33" s="5"/>
      <c r="AN33" s="1232"/>
      <c r="AO33" s="1350"/>
      <c r="AP33" s="1351"/>
      <c r="AQ33" s="1351"/>
      <c r="AR33" s="1351"/>
      <c r="AS33" s="1351"/>
      <c r="AT33" s="1352"/>
      <c r="AU33" s="1382"/>
      <c r="AV33" s="1383"/>
      <c r="AW33" s="1384"/>
      <c r="AX33" s="1354"/>
      <c r="AY33" s="951"/>
      <c r="AZ33" s="952"/>
      <c r="BA33" s="1232"/>
      <c r="BB33" s="1350"/>
      <c r="BC33" s="1351"/>
      <c r="BD33" s="1351"/>
      <c r="BE33" s="1351"/>
      <c r="BF33" s="1351"/>
      <c r="BG33" s="1352"/>
      <c r="BH33" s="1382"/>
      <c r="BI33" s="1383"/>
      <c r="BJ33" s="1384"/>
      <c r="BK33" s="1354"/>
      <c r="BL33" s="951"/>
      <c r="BM33" s="952"/>
    </row>
    <row r="34" spans="1:65" ht="12" customHeight="1">
      <c r="A34" s="503"/>
      <c r="B34" s="504"/>
      <c r="C34" s="505"/>
      <c r="D34" s="536"/>
      <c r="E34" s="537"/>
      <c r="F34" s="537"/>
      <c r="G34" s="537"/>
      <c r="H34" s="537"/>
      <c r="I34" s="537"/>
      <c r="J34" s="537"/>
      <c r="K34" s="537"/>
      <c r="L34" s="537"/>
      <c r="M34" s="537"/>
      <c r="N34" s="537"/>
      <c r="O34" s="537"/>
      <c r="P34" s="537"/>
      <c r="Q34" s="537"/>
      <c r="R34" s="537"/>
      <c r="S34" s="537"/>
      <c r="T34" s="537"/>
      <c r="U34" s="537"/>
      <c r="V34" s="537"/>
      <c r="W34" s="537"/>
      <c r="X34" s="538"/>
      <c r="Y34" s="503"/>
      <c r="Z34" s="504"/>
      <c r="AA34" s="505"/>
      <c r="AB34" s="560"/>
      <c r="AC34" s="561"/>
      <c r="AD34" s="561"/>
      <c r="AE34" s="561"/>
      <c r="AF34" s="561"/>
      <c r="AG34" s="561"/>
      <c r="AH34" s="561"/>
      <c r="AI34" s="561"/>
      <c r="AJ34" s="561"/>
      <c r="AK34" s="561"/>
      <c r="AL34" s="562"/>
      <c r="AM34" s="5"/>
      <c r="AN34" s="1232">
        <v>6</v>
      </c>
      <c r="AO34" s="1347"/>
      <c r="AP34" s="1348"/>
      <c r="AQ34" s="1348"/>
      <c r="AR34" s="1348"/>
      <c r="AS34" s="1348"/>
      <c r="AT34" s="1349"/>
      <c r="AU34" s="1360"/>
      <c r="AV34" s="1361"/>
      <c r="AW34" s="1362"/>
      <c r="AX34" s="1366"/>
      <c r="AY34" s="1367"/>
      <c r="AZ34" s="1368"/>
      <c r="BA34" s="1232">
        <v>15</v>
      </c>
      <c r="BB34" s="1347"/>
      <c r="BC34" s="1348"/>
      <c r="BD34" s="1348"/>
      <c r="BE34" s="1348"/>
      <c r="BF34" s="1348"/>
      <c r="BG34" s="1349"/>
      <c r="BH34" s="1373"/>
      <c r="BI34" s="1374"/>
      <c r="BJ34" s="1375"/>
      <c r="BK34" s="1366"/>
      <c r="BL34" s="1367"/>
      <c r="BM34" s="1368"/>
    </row>
    <row r="35" spans="1:65" ht="12" customHeight="1">
      <c r="A35" s="7" t="s">
        <v>63</v>
      </c>
      <c r="B35" s="6"/>
      <c r="C35" s="6"/>
      <c r="D35" s="6"/>
      <c r="E35" s="6"/>
      <c r="F35" s="6"/>
      <c r="G35" s="6"/>
      <c r="H35" s="6"/>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1232"/>
      <c r="AO35" s="1350"/>
      <c r="AP35" s="1351"/>
      <c r="AQ35" s="1351"/>
      <c r="AR35" s="1351"/>
      <c r="AS35" s="1351"/>
      <c r="AT35" s="1352"/>
      <c r="AU35" s="1363"/>
      <c r="AV35" s="1364"/>
      <c r="AW35" s="1365"/>
      <c r="AX35" s="1369"/>
      <c r="AY35" s="1370"/>
      <c r="AZ35" s="1371"/>
      <c r="BA35" s="1232"/>
      <c r="BB35" s="1350"/>
      <c r="BC35" s="1351"/>
      <c r="BD35" s="1351"/>
      <c r="BE35" s="1351"/>
      <c r="BF35" s="1351"/>
      <c r="BG35" s="1352"/>
      <c r="BH35" s="1376"/>
      <c r="BI35" s="1377"/>
      <c r="BJ35" s="1378"/>
      <c r="BK35" s="1369"/>
      <c r="BL35" s="1370"/>
      <c r="BM35" s="1371"/>
    </row>
    <row r="36" spans="1:65" ht="12" customHeight="1">
      <c r="A36" s="500" t="s">
        <v>66</v>
      </c>
      <c r="B36" s="501"/>
      <c r="C36" s="502"/>
      <c r="D36" s="527"/>
      <c r="E36" s="528"/>
      <c r="F36" s="528"/>
      <c r="G36" s="528"/>
      <c r="H36" s="528"/>
      <c r="I36" s="528"/>
      <c r="J36" s="528"/>
      <c r="K36" s="528"/>
      <c r="L36" s="528"/>
      <c r="M36" s="528"/>
      <c r="N36" s="528"/>
      <c r="O36" s="528"/>
      <c r="P36" s="528"/>
      <c r="Q36" s="528"/>
      <c r="R36" s="528"/>
      <c r="S36" s="528"/>
      <c r="T36" s="528"/>
      <c r="U36" s="528"/>
      <c r="V36" s="528"/>
      <c r="W36" s="528"/>
      <c r="X36" s="529"/>
      <c r="Y36" s="500" t="s">
        <v>53</v>
      </c>
      <c r="Z36" s="501"/>
      <c r="AA36" s="502"/>
      <c r="AB36" s="533"/>
      <c r="AC36" s="534"/>
      <c r="AD36" s="534"/>
      <c r="AE36" s="534"/>
      <c r="AF36" s="534"/>
      <c r="AG36" s="534"/>
      <c r="AH36" s="534"/>
      <c r="AI36" s="534"/>
      <c r="AJ36" s="534"/>
      <c r="AK36" s="534"/>
      <c r="AL36" s="535"/>
      <c r="AM36" s="5"/>
      <c r="AN36" s="1232">
        <v>7</v>
      </c>
      <c r="AO36" s="1347"/>
      <c r="AP36" s="1348"/>
      <c r="AQ36" s="1348"/>
      <c r="AR36" s="1348"/>
      <c r="AS36" s="1348"/>
      <c r="AT36" s="1349"/>
      <c r="AU36" s="1360"/>
      <c r="AV36" s="1361"/>
      <c r="AW36" s="1362"/>
      <c r="AX36" s="1366"/>
      <c r="AY36" s="1367"/>
      <c r="AZ36" s="1368"/>
      <c r="BA36" s="1232">
        <v>16</v>
      </c>
      <c r="BB36" s="1347"/>
      <c r="BC36" s="1348"/>
      <c r="BD36" s="1348"/>
      <c r="BE36" s="1348"/>
      <c r="BF36" s="1348"/>
      <c r="BG36" s="1349"/>
      <c r="BH36" s="1373"/>
      <c r="BI36" s="1374"/>
      <c r="BJ36" s="1375"/>
      <c r="BK36" s="1366"/>
      <c r="BL36" s="1367"/>
      <c r="BM36" s="1368"/>
    </row>
    <row r="37" spans="1:65" ht="12" customHeight="1">
      <c r="A37" s="503" t="s">
        <v>67</v>
      </c>
      <c r="B37" s="504"/>
      <c r="C37" s="505"/>
      <c r="D37" s="530"/>
      <c r="E37" s="531"/>
      <c r="F37" s="531"/>
      <c r="G37" s="531"/>
      <c r="H37" s="531"/>
      <c r="I37" s="531"/>
      <c r="J37" s="531"/>
      <c r="K37" s="531"/>
      <c r="L37" s="531"/>
      <c r="M37" s="531"/>
      <c r="N37" s="531"/>
      <c r="O37" s="531"/>
      <c r="P37" s="531"/>
      <c r="Q37" s="531"/>
      <c r="R37" s="531"/>
      <c r="S37" s="531"/>
      <c r="T37" s="531"/>
      <c r="U37" s="531"/>
      <c r="V37" s="531"/>
      <c r="W37" s="531"/>
      <c r="X37" s="532"/>
      <c r="Y37" s="503"/>
      <c r="Z37" s="504"/>
      <c r="AA37" s="505"/>
      <c r="AB37" s="536"/>
      <c r="AC37" s="537"/>
      <c r="AD37" s="537"/>
      <c r="AE37" s="537"/>
      <c r="AF37" s="537"/>
      <c r="AG37" s="537"/>
      <c r="AH37" s="537"/>
      <c r="AI37" s="537"/>
      <c r="AJ37" s="537"/>
      <c r="AK37" s="537"/>
      <c r="AL37" s="538"/>
      <c r="AM37" s="5"/>
      <c r="AN37" s="1232"/>
      <c r="AO37" s="1350"/>
      <c r="AP37" s="1351"/>
      <c r="AQ37" s="1351"/>
      <c r="AR37" s="1351"/>
      <c r="AS37" s="1351"/>
      <c r="AT37" s="1352"/>
      <c r="AU37" s="1363"/>
      <c r="AV37" s="1364"/>
      <c r="AW37" s="1365"/>
      <c r="AX37" s="1369"/>
      <c r="AY37" s="1370"/>
      <c r="AZ37" s="1371"/>
      <c r="BA37" s="1232"/>
      <c r="BB37" s="1350"/>
      <c r="BC37" s="1351"/>
      <c r="BD37" s="1351"/>
      <c r="BE37" s="1351"/>
      <c r="BF37" s="1351"/>
      <c r="BG37" s="1352"/>
      <c r="BH37" s="1376"/>
      <c r="BI37" s="1377"/>
      <c r="BJ37" s="1378"/>
      <c r="BK37" s="1369"/>
      <c r="BL37" s="1370"/>
      <c r="BM37" s="1371"/>
    </row>
    <row r="38" spans="1:65" ht="12" customHeight="1">
      <c r="A38" s="500" t="s">
        <v>51</v>
      </c>
      <c r="B38" s="501"/>
      <c r="C38" s="502"/>
      <c r="D38" s="544" t="s">
        <v>52</v>
      </c>
      <c r="E38" s="545"/>
      <c r="F38" s="545"/>
      <c r="G38" s="545"/>
      <c r="H38" s="545"/>
      <c r="I38" s="545"/>
      <c r="J38" s="545"/>
      <c r="K38" s="545"/>
      <c r="L38" s="545"/>
      <c r="M38" s="545"/>
      <c r="N38" s="545"/>
      <c r="O38" s="545"/>
      <c r="P38" s="545"/>
      <c r="Q38" s="545"/>
      <c r="R38" s="545"/>
      <c r="S38" s="545"/>
      <c r="T38" s="545"/>
      <c r="U38" s="545"/>
      <c r="V38" s="545"/>
      <c r="W38" s="545"/>
      <c r="X38" s="546"/>
      <c r="Y38" s="500" t="s">
        <v>56</v>
      </c>
      <c r="Z38" s="501"/>
      <c r="AA38" s="502"/>
      <c r="AB38" s="533"/>
      <c r="AC38" s="534"/>
      <c r="AD38" s="534"/>
      <c r="AE38" s="534"/>
      <c r="AF38" s="534"/>
      <c r="AG38" s="534"/>
      <c r="AH38" s="534"/>
      <c r="AI38" s="534"/>
      <c r="AJ38" s="534"/>
      <c r="AK38" s="534"/>
      <c r="AL38" s="535"/>
      <c r="AM38" s="5"/>
      <c r="AN38" s="1232">
        <v>8</v>
      </c>
      <c r="AO38" s="1347"/>
      <c r="AP38" s="1348"/>
      <c r="AQ38" s="1348"/>
      <c r="AR38" s="1348"/>
      <c r="AS38" s="1348"/>
      <c r="AT38" s="1349"/>
      <c r="AU38" s="1360"/>
      <c r="AV38" s="1361"/>
      <c r="AW38" s="1362"/>
      <c r="AX38" s="1366"/>
      <c r="AY38" s="1367"/>
      <c r="AZ38" s="1368"/>
      <c r="BA38" s="1232">
        <v>17</v>
      </c>
      <c r="BB38" s="1347"/>
      <c r="BC38" s="1348"/>
      <c r="BD38" s="1348"/>
      <c r="BE38" s="1348"/>
      <c r="BF38" s="1348"/>
      <c r="BG38" s="1349"/>
      <c r="BH38" s="1373"/>
      <c r="BI38" s="1374"/>
      <c r="BJ38" s="1375"/>
      <c r="BK38" s="1366"/>
      <c r="BL38" s="1367"/>
      <c r="BM38" s="1368"/>
    </row>
    <row r="39" spans="1:65" ht="12" customHeight="1">
      <c r="A39" s="541"/>
      <c r="B39" s="542"/>
      <c r="C39" s="543"/>
      <c r="D39" s="547"/>
      <c r="E39" s="548"/>
      <c r="F39" s="548"/>
      <c r="G39" s="548"/>
      <c r="H39" s="548"/>
      <c r="I39" s="548"/>
      <c r="J39" s="548"/>
      <c r="K39" s="548"/>
      <c r="L39" s="548"/>
      <c r="M39" s="548"/>
      <c r="N39" s="548"/>
      <c r="O39" s="548"/>
      <c r="P39" s="548"/>
      <c r="Q39" s="548"/>
      <c r="R39" s="548"/>
      <c r="S39" s="548"/>
      <c r="T39" s="548"/>
      <c r="U39" s="548"/>
      <c r="V39" s="548"/>
      <c r="W39" s="548"/>
      <c r="X39" s="549"/>
      <c r="Y39" s="503"/>
      <c r="Z39" s="504"/>
      <c r="AA39" s="505"/>
      <c r="AB39" s="536"/>
      <c r="AC39" s="537"/>
      <c r="AD39" s="537"/>
      <c r="AE39" s="537"/>
      <c r="AF39" s="537"/>
      <c r="AG39" s="537"/>
      <c r="AH39" s="537"/>
      <c r="AI39" s="537"/>
      <c r="AJ39" s="537"/>
      <c r="AK39" s="537"/>
      <c r="AL39" s="538"/>
      <c r="AM39" s="5"/>
      <c r="AN39" s="1232"/>
      <c r="AO39" s="1350"/>
      <c r="AP39" s="1351"/>
      <c r="AQ39" s="1351"/>
      <c r="AR39" s="1351"/>
      <c r="AS39" s="1351"/>
      <c r="AT39" s="1352"/>
      <c r="AU39" s="1363"/>
      <c r="AV39" s="1364"/>
      <c r="AW39" s="1365"/>
      <c r="AX39" s="1369"/>
      <c r="AY39" s="1370"/>
      <c r="AZ39" s="1371"/>
      <c r="BA39" s="1232"/>
      <c r="BB39" s="1350"/>
      <c r="BC39" s="1351"/>
      <c r="BD39" s="1351"/>
      <c r="BE39" s="1351"/>
      <c r="BF39" s="1351"/>
      <c r="BG39" s="1352"/>
      <c r="BH39" s="1376"/>
      <c r="BI39" s="1377"/>
      <c r="BJ39" s="1378"/>
      <c r="BK39" s="1369"/>
      <c r="BL39" s="1370"/>
      <c r="BM39" s="1371"/>
    </row>
    <row r="40" spans="1:65" ht="12" customHeight="1">
      <c r="A40" s="541"/>
      <c r="B40" s="542"/>
      <c r="C40" s="543"/>
      <c r="D40" s="547"/>
      <c r="E40" s="548"/>
      <c r="F40" s="548"/>
      <c r="G40" s="548"/>
      <c r="H40" s="548"/>
      <c r="I40" s="548"/>
      <c r="J40" s="548"/>
      <c r="K40" s="548"/>
      <c r="L40" s="548"/>
      <c r="M40" s="548"/>
      <c r="N40" s="548"/>
      <c r="O40" s="548"/>
      <c r="P40" s="548"/>
      <c r="Q40" s="548"/>
      <c r="R40" s="548"/>
      <c r="S40" s="548"/>
      <c r="T40" s="548"/>
      <c r="U40" s="548"/>
      <c r="V40" s="548"/>
      <c r="W40" s="548"/>
      <c r="X40" s="549"/>
      <c r="Y40" s="500" t="s">
        <v>60</v>
      </c>
      <c r="Z40" s="501"/>
      <c r="AA40" s="502"/>
      <c r="AB40" s="533"/>
      <c r="AC40" s="534"/>
      <c r="AD40" s="534"/>
      <c r="AE40" s="534"/>
      <c r="AF40" s="534"/>
      <c r="AG40" s="534"/>
      <c r="AH40" s="534"/>
      <c r="AI40" s="534"/>
      <c r="AJ40" s="534"/>
      <c r="AK40" s="534"/>
      <c r="AL40" s="535"/>
      <c r="AM40" s="5"/>
      <c r="AN40" s="1232">
        <v>9</v>
      </c>
      <c r="AO40" s="1347"/>
      <c r="AP40" s="1348"/>
      <c r="AQ40" s="1348"/>
      <c r="AR40" s="1348"/>
      <c r="AS40" s="1348"/>
      <c r="AT40" s="1349"/>
      <c r="AU40" s="1360"/>
      <c r="AV40" s="1361"/>
      <c r="AW40" s="1362"/>
      <c r="AX40" s="1366"/>
      <c r="AY40" s="1367"/>
      <c r="AZ40" s="1368"/>
      <c r="BA40" s="1232">
        <v>18</v>
      </c>
      <c r="BB40" s="1347"/>
      <c r="BC40" s="1348"/>
      <c r="BD40" s="1348"/>
      <c r="BE40" s="1348"/>
      <c r="BF40" s="1348"/>
      <c r="BG40" s="1349"/>
      <c r="BH40" s="1373"/>
      <c r="BI40" s="1374"/>
      <c r="BJ40" s="1375"/>
      <c r="BK40" s="1366"/>
      <c r="BL40" s="1367"/>
      <c r="BM40" s="1368"/>
    </row>
    <row r="41" spans="1:65" ht="12" customHeight="1" thickBot="1">
      <c r="A41" s="503"/>
      <c r="B41" s="504"/>
      <c r="C41" s="505"/>
      <c r="D41" s="550"/>
      <c r="E41" s="551"/>
      <c r="F41" s="551"/>
      <c r="G41" s="551"/>
      <c r="H41" s="551"/>
      <c r="I41" s="551"/>
      <c r="J41" s="551"/>
      <c r="K41" s="551"/>
      <c r="L41" s="551"/>
      <c r="M41" s="551"/>
      <c r="N41" s="551"/>
      <c r="O41" s="551"/>
      <c r="P41" s="551"/>
      <c r="Q41" s="551"/>
      <c r="R41" s="551"/>
      <c r="S41" s="551"/>
      <c r="T41" s="551"/>
      <c r="U41" s="551"/>
      <c r="V41" s="551"/>
      <c r="W41" s="551"/>
      <c r="X41" s="552"/>
      <c r="Y41" s="503"/>
      <c r="Z41" s="504"/>
      <c r="AA41" s="505"/>
      <c r="AB41" s="536"/>
      <c r="AC41" s="537"/>
      <c r="AD41" s="537"/>
      <c r="AE41" s="537"/>
      <c r="AF41" s="537"/>
      <c r="AG41" s="537"/>
      <c r="AH41" s="537"/>
      <c r="AI41" s="537"/>
      <c r="AJ41" s="537"/>
      <c r="AK41" s="537"/>
      <c r="AL41" s="538"/>
      <c r="AM41" s="5"/>
      <c r="AN41" s="1423"/>
      <c r="AO41" s="1424"/>
      <c r="AP41" s="1425"/>
      <c r="AQ41" s="1425"/>
      <c r="AR41" s="1425"/>
      <c r="AS41" s="1425"/>
      <c r="AT41" s="1426"/>
      <c r="AU41" s="1427"/>
      <c r="AV41" s="1428"/>
      <c r="AW41" s="1429"/>
      <c r="AX41" s="1430"/>
      <c r="AY41" s="1431"/>
      <c r="AZ41" s="1432"/>
      <c r="BA41" s="1423"/>
      <c r="BB41" s="1424"/>
      <c r="BC41" s="1425"/>
      <c r="BD41" s="1425"/>
      <c r="BE41" s="1425"/>
      <c r="BF41" s="1425"/>
      <c r="BG41" s="1426"/>
      <c r="BH41" s="1439"/>
      <c r="BI41" s="1440"/>
      <c r="BJ41" s="1441"/>
      <c r="BK41" s="1430"/>
      <c r="BL41" s="1431"/>
      <c r="BM41" s="1432"/>
    </row>
    <row r="42" spans="1:65" ht="12" customHeight="1" thickTop="1">
      <c r="A42" s="9" t="s">
        <v>74</v>
      </c>
      <c r="AM42" s="5"/>
      <c r="AN42" s="1433" t="s">
        <v>536</v>
      </c>
      <c r="AO42" s="1434"/>
      <c r="AP42" s="1434"/>
      <c r="AQ42" s="1434"/>
      <c r="AR42" s="1434"/>
      <c r="AS42" s="1434"/>
      <c r="AT42" s="1434"/>
      <c r="AU42" s="1434"/>
      <c r="AV42" s="1434"/>
      <c r="AW42" s="1434"/>
      <c r="AX42" s="1434"/>
      <c r="AY42" s="1434"/>
      <c r="AZ42" s="1434"/>
      <c r="BA42" s="1434"/>
      <c r="BB42" s="1434"/>
      <c r="BC42" s="1434"/>
      <c r="BD42" s="1434"/>
      <c r="BE42" s="1434"/>
      <c r="BF42" s="1434"/>
      <c r="BG42" s="1435"/>
      <c r="BH42" s="1411" t="str">
        <f>IF(SUM(AU22:AW41,BH22:BJ41)=0,"",SUM(AU22:AW41,BH22:BJ41))</f>
        <v/>
      </c>
      <c r="BI42" s="1412"/>
      <c r="BJ42" s="1413"/>
      <c r="BK42" s="1417"/>
      <c r="BL42" s="1418"/>
      <c r="BM42" s="1419"/>
    </row>
    <row r="43" spans="1:65" ht="12" customHeight="1" thickBot="1">
      <c r="A43" s="476" t="s">
        <v>75</v>
      </c>
      <c r="B43" s="476"/>
      <c r="C43" s="476"/>
      <c r="D43" s="488"/>
      <c r="E43" s="489"/>
      <c r="F43" s="489"/>
      <c r="G43" s="489"/>
      <c r="H43" s="489"/>
      <c r="I43" s="489"/>
      <c r="J43" s="489"/>
      <c r="K43" s="490"/>
      <c r="L43" s="476" t="s">
        <v>76</v>
      </c>
      <c r="M43" s="476"/>
      <c r="N43" s="476"/>
      <c r="O43" s="494"/>
      <c r="P43" s="495"/>
      <c r="Q43" s="495"/>
      <c r="R43" s="496"/>
      <c r="S43" s="500" t="s">
        <v>77</v>
      </c>
      <c r="T43" s="501"/>
      <c r="U43" s="502"/>
      <c r="V43" s="627"/>
      <c r="W43" s="495"/>
      <c r="X43" s="495"/>
      <c r="Y43" s="496"/>
      <c r="Z43" s="500" t="s">
        <v>78</v>
      </c>
      <c r="AA43" s="501"/>
      <c r="AB43" s="502"/>
      <c r="AC43" s="494" t="s">
        <v>79</v>
      </c>
      <c r="AD43" s="495"/>
      <c r="AE43" s="495"/>
      <c r="AF43" s="496"/>
      <c r="AG43" s="500"/>
      <c r="AH43" s="501"/>
      <c r="AI43" s="501"/>
      <c r="AJ43" s="501"/>
      <c r="AK43" s="501"/>
      <c r="AL43" s="502"/>
      <c r="AM43" s="5"/>
      <c r="AN43" s="1436"/>
      <c r="AO43" s="1437"/>
      <c r="AP43" s="1437"/>
      <c r="AQ43" s="1437"/>
      <c r="AR43" s="1437"/>
      <c r="AS43" s="1437"/>
      <c r="AT43" s="1437"/>
      <c r="AU43" s="1437"/>
      <c r="AV43" s="1437"/>
      <c r="AW43" s="1437"/>
      <c r="AX43" s="1437"/>
      <c r="AY43" s="1437"/>
      <c r="AZ43" s="1437"/>
      <c r="BA43" s="1437"/>
      <c r="BB43" s="1437"/>
      <c r="BC43" s="1437"/>
      <c r="BD43" s="1437"/>
      <c r="BE43" s="1437"/>
      <c r="BF43" s="1437"/>
      <c r="BG43" s="1438"/>
      <c r="BH43" s="1414"/>
      <c r="BI43" s="1415"/>
      <c r="BJ43" s="1416"/>
      <c r="BK43" s="1420"/>
      <c r="BL43" s="1421"/>
      <c r="BM43" s="1422"/>
    </row>
    <row r="44" spans="1:65" ht="12" customHeight="1">
      <c r="A44" s="476"/>
      <c r="B44" s="476"/>
      <c r="C44" s="476"/>
      <c r="D44" s="491"/>
      <c r="E44" s="492"/>
      <c r="F44" s="492"/>
      <c r="G44" s="492"/>
      <c r="H44" s="492"/>
      <c r="I44" s="492"/>
      <c r="J44" s="492"/>
      <c r="K44" s="493"/>
      <c r="L44" s="476"/>
      <c r="M44" s="476"/>
      <c r="N44" s="476"/>
      <c r="O44" s="497"/>
      <c r="P44" s="498"/>
      <c r="Q44" s="498"/>
      <c r="R44" s="499"/>
      <c r="S44" s="503"/>
      <c r="T44" s="504"/>
      <c r="U44" s="505"/>
      <c r="V44" s="497"/>
      <c r="W44" s="498"/>
      <c r="X44" s="498"/>
      <c r="Y44" s="499"/>
      <c r="Z44" s="503"/>
      <c r="AA44" s="504"/>
      <c r="AB44" s="505"/>
      <c r="AC44" s="497"/>
      <c r="AD44" s="498"/>
      <c r="AE44" s="498"/>
      <c r="AF44" s="499"/>
      <c r="AG44" s="503"/>
      <c r="AH44" s="504"/>
      <c r="AI44" s="504"/>
      <c r="AJ44" s="504"/>
      <c r="AK44" s="504"/>
      <c r="AL44" s="505"/>
      <c r="AM44" s="5"/>
      <c r="AN44" s="34"/>
      <c r="AO44" s="34"/>
      <c r="AP44" s="34"/>
      <c r="AQ44" s="34"/>
      <c r="AR44" s="34"/>
      <c r="AS44" s="34"/>
      <c r="AT44" s="34"/>
      <c r="AU44" s="34"/>
      <c r="AV44" s="34"/>
      <c r="AW44" s="9"/>
      <c r="AX44" s="6"/>
      <c r="AY44" s="9" t="s">
        <v>537</v>
      </c>
      <c r="AZ44" s="6"/>
      <c r="BA44" s="25"/>
      <c r="BB44" s="25"/>
      <c r="BC44" s="6"/>
      <c r="BD44" s="6"/>
      <c r="BE44" s="6"/>
      <c r="BF44" s="6"/>
      <c r="BG44" s="6"/>
      <c r="BH44" s="6"/>
      <c r="BI44" s="6"/>
      <c r="BJ44" s="6"/>
      <c r="BK44" s="6"/>
      <c r="BL44" s="6"/>
      <c r="BM44" s="6"/>
    </row>
    <row r="45" spans="1:65" ht="12" customHeight="1">
      <c r="A45" s="476" t="s">
        <v>80</v>
      </c>
      <c r="B45" s="476"/>
      <c r="C45" s="476"/>
      <c r="D45" s="476"/>
      <c r="E45" s="476"/>
      <c r="F45" s="477" t="s">
        <v>81</v>
      </c>
      <c r="G45" s="477"/>
      <c r="H45" s="477"/>
      <c r="I45" s="477"/>
      <c r="J45" s="477"/>
      <c r="K45" s="477"/>
      <c r="L45" s="477"/>
      <c r="M45" s="477"/>
      <c r="N45" s="477"/>
      <c r="O45" s="477"/>
      <c r="P45" s="477"/>
      <c r="Q45" s="477"/>
      <c r="R45" s="477"/>
      <c r="S45" s="476" t="s">
        <v>82</v>
      </c>
      <c r="T45" s="478"/>
      <c r="U45" s="478"/>
      <c r="V45" s="478"/>
      <c r="W45" s="476" t="s">
        <v>83</v>
      </c>
      <c r="X45" s="478"/>
      <c r="Y45" s="478"/>
      <c r="Z45" s="478"/>
      <c r="AA45" s="476" t="s">
        <v>84</v>
      </c>
      <c r="AB45" s="478"/>
      <c r="AC45" s="478"/>
      <c r="AD45" s="478"/>
      <c r="AE45" s="476" t="s">
        <v>85</v>
      </c>
      <c r="AF45" s="476"/>
      <c r="AG45" s="476"/>
      <c r="AH45" s="1200"/>
      <c r="AI45" s="480"/>
      <c r="AJ45" s="480"/>
      <c r="AK45" s="480"/>
      <c r="AL45" s="481"/>
      <c r="AM45" s="500" t="s">
        <v>538</v>
      </c>
      <c r="AN45" s="501"/>
      <c r="AO45" s="501"/>
      <c r="AP45" s="502"/>
      <c r="AQ45" s="1340" t="s">
        <v>385</v>
      </c>
      <c r="AR45" s="1341"/>
      <c r="AS45" s="1341"/>
      <c r="AT45" s="1341"/>
      <c r="AU45" s="1341"/>
      <c r="AV45" s="1342"/>
      <c r="AW45" s="35"/>
      <c r="AX45" s="35"/>
      <c r="AY45" s="35"/>
      <c r="AZ45" s="35"/>
      <c r="BA45" s="39"/>
      <c r="BB45" s="39"/>
      <c r="BC45" s="6"/>
      <c r="BD45" s="6"/>
      <c r="BE45" s="6"/>
      <c r="BF45" s="6"/>
      <c r="BG45" s="6"/>
      <c r="BH45" s="357"/>
      <c r="BI45" s="357"/>
      <c r="BJ45" s="357"/>
      <c r="BK45" s="357"/>
      <c r="BL45" s="357"/>
      <c r="BM45" s="357"/>
    </row>
    <row r="46" spans="1:65" ht="12" customHeight="1">
      <c r="A46" s="476"/>
      <c r="B46" s="476"/>
      <c r="C46" s="476"/>
      <c r="D46" s="476"/>
      <c r="E46" s="476"/>
      <c r="F46" s="477"/>
      <c r="G46" s="477"/>
      <c r="H46" s="477"/>
      <c r="I46" s="477"/>
      <c r="J46" s="477"/>
      <c r="K46" s="477"/>
      <c r="L46" s="477"/>
      <c r="M46" s="477"/>
      <c r="N46" s="477"/>
      <c r="O46" s="477"/>
      <c r="P46" s="477"/>
      <c r="Q46" s="477"/>
      <c r="R46" s="477"/>
      <c r="S46" s="476"/>
      <c r="T46" s="478"/>
      <c r="U46" s="478"/>
      <c r="V46" s="478"/>
      <c r="W46" s="476"/>
      <c r="X46" s="478"/>
      <c r="Y46" s="478"/>
      <c r="Z46" s="478"/>
      <c r="AA46" s="476"/>
      <c r="AB46" s="478"/>
      <c r="AC46" s="478"/>
      <c r="AD46" s="478"/>
      <c r="AE46" s="476"/>
      <c r="AF46" s="476"/>
      <c r="AG46" s="476"/>
      <c r="AH46" s="482"/>
      <c r="AI46" s="483"/>
      <c r="AJ46" s="483"/>
      <c r="AK46" s="483"/>
      <c r="AL46" s="484"/>
      <c r="AM46" s="503"/>
      <c r="AN46" s="504"/>
      <c r="AO46" s="504"/>
      <c r="AP46" s="505"/>
      <c r="AQ46" s="1343"/>
      <c r="AR46" s="1344"/>
      <c r="AS46" s="1344"/>
      <c r="AT46" s="1344"/>
      <c r="AU46" s="1344"/>
      <c r="AV46" s="1345"/>
      <c r="AW46" s="6"/>
      <c r="AX46" s="6"/>
      <c r="AY46" s="6"/>
      <c r="AZ46" s="6"/>
      <c r="BA46" s="39"/>
      <c r="BB46" s="39"/>
      <c r="BC46" s="6"/>
      <c r="BD46" s="6"/>
      <c r="BE46" s="6"/>
      <c r="BF46" s="6"/>
      <c r="BG46" s="6"/>
      <c r="BH46" s="37"/>
      <c r="BI46" s="38"/>
      <c r="BJ46" s="37"/>
      <c r="BK46" s="38"/>
      <c r="BL46" s="37"/>
      <c r="BM46" s="38"/>
    </row>
    <row r="47" spans="1:65" ht="12" customHeight="1">
      <c r="AH47" s="464">
        <v>240829</v>
      </c>
      <c r="AI47" s="464"/>
      <c r="AJ47" s="464"/>
      <c r="AK47" s="464"/>
      <c r="AL47" s="464"/>
      <c r="AW47" s="19"/>
      <c r="AX47" s="19"/>
      <c r="AY47" s="19"/>
      <c r="AZ47" s="19"/>
      <c r="BA47" s="19"/>
      <c r="BB47" s="19"/>
      <c r="BC47" s="19"/>
      <c r="BD47" s="19"/>
      <c r="BE47" s="19"/>
      <c r="BF47" s="19"/>
      <c r="BG47" s="19"/>
      <c r="BH47" s="40"/>
      <c r="BI47" s="41"/>
      <c r="BJ47" s="40"/>
      <c r="BK47" s="41"/>
      <c r="BL47" s="40"/>
      <c r="BM47" s="41"/>
    </row>
    <row r="48" spans="1:65" ht="12.75" customHeight="1">
      <c r="A48" s="455" t="s">
        <v>86</v>
      </c>
      <c r="B48" s="455"/>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N48" s="31"/>
      <c r="AO48" s="21"/>
      <c r="AP48" s="21"/>
      <c r="AQ48" s="21"/>
      <c r="AR48" s="21"/>
      <c r="AS48" s="21"/>
      <c r="AT48" s="21"/>
      <c r="AU48" s="21"/>
      <c r="AV48" s="21"/>
      <c r="AW48" s="19"/>
      <c r="AX48" s="19"/>
      <c r="AY48" s="19"/>
      <c r="AZ48" s="19"/>
      <c r="BA48" s="19"/>
      <c r="BB48" s="19"/>
      <c r="BC48" s="19"/>
      <c r="BD48" s="19"/>
      <c r="BE48" s="19"/>
      <c r="BF48" s="19"/>
      <c r="BG48" s="19"/>
      <c r="BH48" s="42"/>
      <c r="BI48" s="43"/>
      <c r="BJ48" s="42"/>
      <c r="BK48" s="43"/>
      <c r="BL48" s="42"/>
      <c r="BM48" s="43"/>
    </row>
    <row r="49" spans="59:65">
      <c r="BG49" s="1199"/>
      <c r="BH49" s="1199"/>
      <c r="BI49" s="1199"/>
      <c r="BJ49" s="1199"/>
      <c r="BK49" s="1199"/>
      <c r="BL49" s="1199"/>
      <c r="BM49" s="1199"/>
    </row>
  </sheetData>
  <mergeCells count="167">
    <mergeCell ref="BH42:BJ43"/>
    <mergeCell ref="BK42:BM43"/>
    <mergeCell ref="AN40:AN41"/>
    <mergeCell ref="AO40:AT41"/>
    <mergeCell ref="AU40:AW41"/>
    <mergeCell ref="AX40:AZ41"/>
    <mergeCell ref="BA40:BA41"/>
    <mergeCell ref="BB40:BG41"/>
    <mergeCell ref="AN42:BG43"/>
    <mergeCell ref="BH40:BJ41"/>
    <mergeCell ref="BK40:BM41"/>
    <mergeCell ref="BE8:BG10"/>
    <mergeCell ref="BH8:BM10"/>
    <mergeCell ref="AN12:BM12"/>
    <mergeCell ref="AN8:AV10"/>
    <mergeCell ref="AW8:AX10"/>
    <mergeCell ref="AN5:AV7"/>
    <mergeCell ref="BH5:BM7"/>
    <mergeCell ref="BE5:BG7"/>
    <mergeCell ref="BC5:BD7"/>
    <mergeCell ref="BA5:BB7"/>
    <mergeCell ref="AY5:AZ7"/>
    <mergeCell ref="AW5:AX7"/>
    <mergeCell ref="BH2:BM4"/>
    <mergeCell ref="BE2:BG4"/>
    <mergeCell ref="BC2:BD4"/>
    <mergeCell ref="BA2:BB4"/>
    <mergeCell ref="AY2:AZ4"/>
    <mergeCell ref="AW2:AX4"/>
    <mergeCell ref="AN28:AN29"/>
    <mergeCell ref="AO36:AT37"/>
    <mergeCell ref="AU38:AW39"/>
    <mergeCell ref="AU32:AW33"/>
    <mergeCell ref="AX24:AZ25"/>
    <mergeCell ref="AN36:AN37"/>
    <mergeCell ref="AN34:AN35"/>
    <mergeCell ref="AU36:AW37"/>
    <mergeCell ref="AU34:AW35"/>
    <mergeCell ref="AX30:AZ31"/>
    <mergeCell ref="AO34:AT35"/>
    <mergeCell ref="BB30:BG31"/>
    <mergeCell ref="BA32:BA33"/>
    <mergeCell ref="BB32:BG33"/>
    <mergeCell ref="AN38:AN39"/>
    <mergeCell ref="AY8:AZ10"/>
    <mergeCell ref="BA8:BB10"/>
    <mergeCell ref="BC8:BD10"/>
    <mergeCell ref="AX38:AZ39"/>
    <mergeCell ref="AX32:AZ33"/>
    <mergeCell ref="AX36:AZ37"/>
    <mergeCell ref="AX34:AZ35"/>
    <mergeCell ref="BH30:BJ31"/>
    <mergeCell ref="BA38:BA39"/>
    <mergeCell ref="BB38:BG39"/>
    <mergeCell ref="BH38:BJ39"/>
    <mergeCell ref="BK38:BM39"/>
    <mergeCell ref="BH32:BJ33"/>
    <mergeCell ref="BB34:BG35"/>
    <mergeCell ref="BH34:BJ35"/>
    <mergeCell ref="BH36:BJ37"/>
    <mergeCell ref="BK36:BM37"/>
    <mergeCell ref="BK34:BM35"/>
    <mergeCell ref="BA36:BA37"/>
    <mergeCell ref="BB36:BG37"/>
    <mergeCell ref="AO28:AT29"/>
    <mergeCell ref="AX28:AZ29"/>
    <mergeCell ref="BK22:BM23"/>
    <mergeCell ref="BB22:BG23"/>
    <mergeCell ref="BH22:BJ23"/>
    <mergeCell ref="BK30:BM31"/>
    <mergeCell ref="BH28:BJ29"/>
    <mergeCell ref="BA34:BA35"/>
    <mergeCell ref="BA30:BA31"/>
    <mergeCell ref="AO30:AT31"/>
    <mergeCell ref="AU30:AW31"/>
    <mergeCell ref="BK24:BM25"/>
    <mergeCell ref="BK28:BM29"/>
    <mergeCell ref="BK26:BM27"/>
    <mergeCell ref="BB26:BG27"/>
    <mergeCell ref="AO32:AT33"/>
    <mergeCell ref="BH26:BJ27"/>
    <mergeCell ref="AX26:AZ27"/>
    <mergeCell ref="AU22:AW23"/>
    <mergeCell ref="BA28:BA29"/>
    <mergeCell ref="BB28:BG29"/>
    <mergeCell ref="BH24:BJ25"/>
    <mergeCell ref="AX22:AZ23"/>
    <mergeCell ref="AU24:AW25"/>
    <mergeCell ref="BA26:BA27"/>
    <mergeCell ref="BA22:BA23"/>
    <mergeCell ref="BG49:BM49"/>
    <mergeCell ref="L2:AB3"/>
    <mergeCell ref="AE2:AF3"/>
    <mergeCell ref="AG2:AJ2"/>
    <mergeCell ref="AK2:AL2"/>
    <mergeCell ref="AG3:AJ3"/>
    <mergeCell ref="AN26:AN27"/>
    <mergeCell ref="BK32:BM33"/>
    <mergeCell ref="AK3:AL3"/>
    <mergeCell ref="AJ26:AK26"/>
    <mergeCell ref="AC26:AE26"/>
    <mergeCell ref="B8:AK8"/>
    <mergeCell ref="AO24:AT25"/>
    <mergeCell ref="AO22:AT23"/>
    <mergeCell ref="AO26:AT27"/>
    <mergeCell ref="A27:C28"/>
    <mergeCell ref="D27:X28"/>
    <mergeCell ref="Y27:AA28"/>
    <mergeCell ref="AU26:AW27"/>
    <mergeCell ref="AU28:AW29"/>
    <mergeCell ref="BA24:BA25"/>
    <mergeCell ref="BB24:BG25"/>
    <mergeCell ref="AN22:AN23"/>
    <mergeCell ref="AN24:AN25"/>
    <mergeCell ref="AN1:AW1"/>
    <mergeCell ref="O43:R44"/>
    <mergeCell ref="A37:C37"/>
    <mergeCell ref="Y29:AA30"/>
    <mergeCell ref="AB29:AL30"/>
    <mergeCell ref="A33:C34"/>
    <mergeCell ref="D33:X34"/>
    <mergeCell ref="Y31:AA32"/>
    <mergeCell ref="A36:C36"/>
    <mergeCell ref="D36:X37"/>
    <mergeCell ref="Y36:AA37"/>
    <mergeCell ref="D30:X32"/>
    <mergeCell ref="AB27:AL28"/>
    <mergeCell ref="AG26:AH26"/>
    <mergeCell ref="AN30:AN31"/>
    <mergeCell ref="AO38:AT39"/>
    <mergeCell ref="AN32:AN33"/>
    <mergeCell ref="AN2:AV4"/>
    <mergeCell ref="A38:C41"/>
    <mergeCell ref="Y38:AA39"/>
    <mergeCell ref="AB31:AL32"/>
    <mergeCell ref="Y33:AA34"/>
    <mergeCell ref="AB33:AL34"/>
    <mergeCell ref="A29:C32"/>
    <mergeCell ref="D29:X29"/>
    <mergeCell ref="X45:Z46"/>
    <mergeCell ref="AA45:AA46"/>
    <mergeCell ref="AB45:AD46"/>
    <mergeCell ref="A43:C44"/>
    <mergeCell ref="D43:K44"/>
    <mergeCell ref="A45:E46"/>
    <mergeCell ref="F45:R46"/>
    <mergeCell ref="S45:S46"/>
    <mergeCell ref="T45:V46"/>
    <mergeCell ref="L43:N44"/>
    <mergeCell ref="AB38:AL39"/>
    <mergeCell ref="Y40:AA41"/>
    <mergeCell ref="AB40:AL41"/>
    <mergeCell ref="D38:X38"/>
    <mergeCell ref="D39:X41"/>
    <mergeCell ref="AB36:AL37"/>
    <mergeCell ref="V43:Y44"/>
    <mergeCell ref="AM45:AP46"/>
    <mergeCell ref="AQ45:AV46"/>
    <mergeCell ref="A48:AL48"/>
    <mergeCell ref="AG43:AL44"/>
    <mergeCell ref="AE45:AG46"/>
    <mergeCell ref="AH45:AL46"/>
    <mergeCell ref="S43:U44"/>
    <mergeCell ref="Z43:AB44"/>
    <mergeCell ref="AC43:AF44"/>
    <mergeCell ref="W45:W46"/>
    <mergeCell ref="AH47:AL47"/>
  </mergeCells>
  <phoneticPr fontId="4"/>
  <printOptions horizontalCentered="1" verticalCentered="1"/>
  <pageMargins left="0.39370078740157483" right="0.39370078740157483" top="0.59055118110236227" bottom="0.59055118110236227" header="0.51181102362204722" footer="0.51181102362204722"/>
  <pageSetup paperSize="9" scale="88"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4869-B628-40EE-A936-1FA73226DB0D}">
  <sheetPr codeName="Sheet13"/>
  <dimension ref="A1:AU48"/>
  <sheetViews>
    <sheetView view="pageBreakPreview" zoomScaleNormal="100" zoomScaleSheetLayoutView="100" workbookViewId="0"/>
  </sheetViews>
  <sheetFormatPr defaultRowHeight="13.2"/>
  <cols>
    <col min="1" max="1" width="1.88671875" style="1" customWidth="1"/>
    <col min="2" max="38" width="1.88671875" style="2" customWidth="1"/>
    <col min="39" max="39" width="3" style="4" customWidth="1"/>
    <col min="40" max="40" width="26.77734375" customWidth="1"/>
    <col min="41" max="42" width="5.77734375" customWidth="1"/>
    <col min="43" max="44" width="5.88671875" bestFit="1" customWidth="1"/>
    <col min="45" max="45" width="8.21875" customWidth="1"/>
    <col min="46" max="47" width="10.77734375" customWidth="1"/>
  </cols>
  <sheetData>
    <row r="1" spans="1:47" ht="13.8" thickBot="1">
      <c r="A1" s="17" t="s">
        <v>0</v>
      </c>
      <c r="N1" s="8"/>
      <c r="AE1" s="7" t="s">
        <v>1</v>
      </c>
      <c r="AF1" s="7"/>
      <c r="AG1" s="7"/>
      <c r="AH1" s="7"/>
      <c r="AI1" s="7"/>
      <c r="AJ1" s="7"/>
      <c r="AK1" s="7"/>
      <c r="AL1" s="7"/>
      <c r="AN1" s="588" t="s">
        <v>539</v>
      </c>
      <c r="AO1" s="589"/>
      <c r="AP1" s="589"/>
      <c r="AQ1" s="589"/>
      <c r="AR1" s="589"/>
      <c r="AS1" s="589"/>
      <c r="AT1" s="164"/>
      <c r="AU1" s="18" t="s">
        <v>994</v>
      </c>
    </row>
    <row r="2" spans="1:47" ht="17.25" customHeight="1" thickTop="1">
      <c r="A2" s="3"/>
      <c r="L2" s="590" t="s">
        <v>3</v>
      </c>
      <c r="M2" s="591"/>
      <c r="N2" s="591"/>
      <c r="O2" s="591"/>
      <c r="P2" s="591"/>
      <c r="Q2" s="591"/>
      <c r="R2" s="591"/>
      <c r="S2" s="591"/>
      <c r="T2" s="591"/>
      <c r="U2" s="591"/>
      <c r="V2" s="591"/>
      <c r="W2" s="591"/>
      <c r="X2" s="591"/>
      <c r="Y2" s="591"/>
      <c r="Z2" s="591"/>
      <c r="AA2" s="591"/>
      <c r="AB2" s="592"/>
      <c r="AE2" s="586" t="s">
        <v>4</v>
      </c>
      <c r="AF2" s="586"/>
      <c r="AG2" s="583"/>
      <c r="AH2" s="583"/>
      <c r="AI2" s="583"/>
      <c r="AJ2" s="584"/>
      <c r="AK2" s="596" t="s">
        <v>5</v>
      </c>
      <c r="AL2" s="597"/>
      <c r="AN2" s="602" t="s">
        <v>6</v>
      </c>
      <c r="AO2" s="605" t="s">
        <v>89</v>
      </c>
      <c r="AP2" s="605" t="s">
        <v>90</v>
      </c>
      <c r="AQ2" s="608" t="s">
        <v>9</v>
      </c>
      <c r="AR2" s="608" t="s">
        <v>10</v>
      </c>
      <c r="AS2" s="608" t="s">
        <v>11</v>
      </c>
      <c r="AT2" s="611" t="s">
        <v>12</v>
      </c>
      <c r="AU2" s="612"/>
    </row>
    <row r="3" spans="1:47" ht="17.25" customHeight="1" thickBot="1">
      <c r="A3" s="3"/>
      <c r="L3" s="593"/>
      <c r="M3" s="594"/>
      <c r="N3" s="594"/>
      <c r="O3" s="594"/>
      <c r="P3" s="594"/>
      <c r="Q3" s="594"/>
      <c r="R3" s="594"/>
      <c r="S3" s="594"/>
      <c r="T3" s="594"/>
      <c r="U3" s="594"/>
      <c r="V3" s="594"/>
      <c r="W3" s="594"/>
      <c r="X3" s="594"/>
      <c r="Y3" s="594"/>
      <c r="Z3" s="594"/>
      <c r="AA3" s="594"/>
      <c r="AB3" s="595"/>
      <c r="AE3" s="586"/>
      <c r="AF3" s="586"/>
      <c r="AG3" s="583"/>
      <c r="AH3" s="583"/>
      <c r="AI3" s="583"/>
      <c r="AJ3" s="584"/>
      <c r="AK3" s="585" t="s">
        <v>13</v>
      </c>
      <c r="AL3" s="586"/>
      <c r="AN3" s="603"/>
      <c r="AO3" s="606"/>
      <c r="AP3" s="606"/>
      <c r="AQ3" s="609"/>
      <c r="AR3" s="609"/>
      <c r="AS3" s="609"/>
      <c r="AT3" s="613"/>
      <c r="AU3" s="614"/>
    </row>
    <row r="4" spans="1:47" ht="14.25" customHeight="1" thickTop="1">
      <c r="AN4" s="604"/>
      <c r="AO4" s="607"/>
      <c r="AP4" s="607"/>
      <c r="AQ4" s="610"/>
      <c r="AR4" s="610"/>
      <c r="AS4" s="610"/>
      <c r="AT4" s="615"/>
      <c r="AU4" s="616"/>
    </row>
    <row r="5" spans="1:47" ht="12" customHeight="1">
      <c r="B5" s="7" t="s">
        <v>16</v>
      </c>
      <c r="AN5" s="1442" t="s">
        <v>540</v>
      </c>
      <c r="AO5" s="1444">
        <v>2000</v>
      </c>
      <c r="AP5" s="1444">
        <f>INT(AO5*0.9)</f>
        <v>1800</v>
      </c>
      <c r="AQ5" s="1454" t="s">
        <v>541</v>
      </c>
      <c r="AR5" s="1454" t="s">
        <v>542</v>
      </c>
      <c r="AS5" s="473"/>
      <c r="AT5" s="1455" t="s">
        <v>982</v>
      </c>
      <c r="AU5" s="1456"/>
    </row>
    <row r="6" spans="1:47" ht="12" customHeight="1">
      <c r="B6" s="7" t="s">
        <v>17</v>
      </c>
      <c r="AN6" s="1443"/>
      <c r="AO6" s="1445"/>
      <c r="AP6" s="1445"/>
      <c r="AQ6" s="1132"/>
      <c r="AR6" s="1132"/>
      <c r="AS6" s="462"/>
      <c r="AT6" s="1457"/>
      <c r="AU6" s="1458"/>
    </row>
    <row r="7" spans="1:47" ht="12" customHeight="1">
      <c r="B7" s="7"/>
      <c r="AM7" s="10"/>
      <c r="AN7" s="1446" t="s">
        <v>543</v>
      </c>
      <c r="AO7" s="1445">
        <v>1200</v>
      </c>
      <c r="AP7" s="1445">
        <f t="shared" ref="AP7" si="0">INT(AO7*0.9)</f>
        <v>1080</v>
      </c>
      <c r="AQ7" s="1132" t="s">
        <v>973</v>
      </c>
      <c r="AR7" s="1132"/>
      <c r="AS7" s="462"/>
      <c r="AT7" s="1459"/>
      <c r="AU7" s="1450"/>
    </row>
    <row r="8" spans="1:47" ht="12" customHeight="1">
      <c r="B8" s="579" t="s">
        <v>20</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N8" s="1446"/>
      <c r="AO8" s="1445"/>
      <c r="AP8" s="1445"/>
      <c r="AQ8" s="1132"/>
      <c r="AR8" s="1132"/>
      <c r="AS8" s="462"/>
      <c r="AT8" s="1459"/>
      <c r="AU8" s="1450"/>
    </row>
    <row r="9" spans="1:47" ht="12" customHeight="1">
      <c r="B9" s="7" t="s">
        <v>23</v>
      </c>
      <c r="C9" s="82"/>
      <c r="AN9" s="1446"/>
      <c r="AO9" s="1445"/>
      <c r="AP9" s="1445"/>
      <c r="AQ9" s="1132"/>
      <c r="AR9" s="1132"/>
      <c r="AS9" s="462"/>
      <c r="AT9" s="1460"/>
      <c r="AU9" s="1461"/>
    </row>
    <row r="10" spans="1:47" ht="12" customHeight="1">
      <c r="B10" s="7" t="s">
        <v>24</v>
      </c>
      <c r="C10" s="8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N10" s="1447"/>
      <c r="AO10" s="1448"/>
      <c r="AP10" s="1448"/>
      <c r="AQ10" s="1449"/>
      <c r="AR10" s="1449"/>
      <c r="AS10" s="463"/>
      <c r="AT10" s="1462"/>
      <c r="AU10" s="1463"/>
    </row>
    <row r="11" spans="1:47" ht="12" customHeight="1">
      <c r="B11" s="7" t="s">
        <v>27</v>
      </c>
      <c r="C11" s="8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N11" s="64"/>
      <c r="AO11" s="431"/>
      <c r="AP11" s="431"/>
      <c r="AQ11" s="431"/>
      <c r="AR11" s="431"/>
      <c r="AS11" s="47"/>
      <c r="AT11" s="432"/>
      <c r="AU11" s="433"/>
    </row>
    <row r="12" spans="1:47" ht="12" customHeight="1">
      <c r="B12" s="7" t="s">
        <v>28</v>
      </c>
      <c r="C12" s="8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N12" s="1312" t="s">
        <v>544</v>
      </c>
      <c r="AO12" s="1313"/>
      <c r="AP12" s="1313"/>
      <c r="AQ12" s="1313"/>
      <c r="AR12" s="1313"/>
      <c r="AS12" s="1314"/>
    </row>
    <row r="13" spans="1:47" ht="12" customHeight="1">
      <c r="B13" s="58" t="s">
        <v>31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N13" s="1453" t="s">
        <v>545</v>
      </c>
      <c r="AO13" s="1444">
        <v>1700</v>
      </c>
      <c r="AP13" s="1464">
        <f>INT(AO13*0.9)</f>
        <v>1530</v>
      </c>
      <c r="AQ13" s="506" t="s">
        <v>546</v>
      </c>
      <c r="AR13" s="506"/>
      <c r="AS13" s="1451"/>
      <c r="AT13" s="1470" t="s">
        <v>983</v>
      </c>
      <c r="AU13" s="1471"/>
    </row>
    <row r="14" spans="1:47" ht="12" customHeight="1">
      <c r="B14" s="7" t="s">
        <v>32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N14" s="485"/>
      <c r="AO14" s="1445"/>
      <c r="AP14" s="1481"/>
      <c r="AQ14" s="460"/>
      <c r="AR14" s="460"/>
      <c r="AS14" s="1452"/>
      <c r="AT14" s="1472"/>
      <c r="AU14" s="1473"/>
    </row>
    <row r="15" spans="1:47" ht="12" customHeight="1">
      <c r="B15" s="7" t="s">
        <v>35</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N15" s="1486" t="s">
        <v>547</v>
      </c>
      <c r="AO15" s="1445">
        <v>800</v>
      </c>
      <c r="AP15" s="1487">
        <f t="shared" ref="AP15" si="1">INT(AO15*0.9)</f>
        <v>720</v>
      </c>
      <c r="AQ15" s="460" t="s">
        <v>548</v>
      </c>
      <c r="AR15" s="1466"/>
      <c r="AS15" s="823"/>
      <c r="AT15" s="1474"/>
      <c r="AU15" s="1476"/>
    </row>
    <row r="16" spans="1:47" ht="12" customHeight="1">
      <c r="B16" s="7" t="s">
        <v>36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N16" s="1468"/>
      <c r="AO16" s="1448"/>
      <c r="AP16" s="1465"/>
      <c r="AQ16" s="461"/>
      <c r="AR16" s="1467"/>
      <c r="AS16" s="847"/>
      <c r="AT16" s="1475"/>
      <c r="AU16" s="1477"/>
    </row>
    <row r="17" spans="1:47" ht="12" customHeight="1">
      <c r="B17" s="7" t="s">
        <v>37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N17" s="1478" t="s">
        <v>549</v>
      </c>
      <c r="AO17" s="1480">
        <v>1200</v>
      </c>
      <c r="AP17" s="1464">
        <f t="shared" ref="AP17" si="2">INT(AO17*0.9)</f>
        <v>1080</v>
      </c>
      <c r="AQ17" s="1454" t="s">
        <v>550</v>
      </c>
      <c r="AR17" s="1483"/>
      <c r="AS17" s="846"/>
      <c r="AT17" s="1485"/>
      <c r="AU17" s="1469"/>
    </row>
    <row r="18" spans="1:47" ht="12" customHeight="1">
      <c r="B18" s="7" t="s">
        <v>971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1479"/>
      <c r="AO18" s="468"/>
      <c r="AP18" s="1481"/>
      <c r="AQ18" s="1482"/>
      <c r="AR18" s="1484"/>
      <c r="AS18" s="618"/>
      <c r="AT18" s="448"/>
      <c r="AU18" s="450"/>
    </row>
    <row r="19" spans="1:47" ht="12" customHeight="1">
      <c r="B19" s="7" t="s">
        <v>970</v>
      </c>
      <c r="C19" s="1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N19" s="1108" t="s">
        <v>551</v>
      </c>
      <c r="AO19" s="1445">
        <v>900</v>
      </c>
      <c r="AP19" s="1464">
        <f t="shared" ref="AP19" si="3">INT(AO19*0.9)</f>
        <v>810</v>
      </c>
      <c r="AQ19" s="460" t="s">
        <v>552</v>
      </c>
      <c r="AR19" s="1466"/>
      <c r="AS19" s="823"/>
      <c r="AT19" s="1474"/>
      <c r="AU19" s="1476"/>
    </row>
    <row r="20" spans="1:47" ht="12" customHeight="1">
      <c r="B20" s="7" t="s">
        <v>40</v>
      </c>
      <c r="C20" s="12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N20" s="1468"/>
      <c r="AO20" s="1448"/>
      <c r="AP20" s="1465"/>
      <c r="AQ20" s="461"/>
      <c r="AR20" s="1467"/>
      <c r="AS20" s="847"/>
      <c r="AT20" s="1475"/>
      <c r="AU20" s="1477"/>
    </row>
    <row r="21" spans="1:47" ht="12" customHeight="1">
      <c r="B21" s="7" t="s">
        <v>41</v>
      </c>
      <c r="C21" s="12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N21" s="256"/>
      <c r="AO21" s="434"/>
      <c r="AP21" s="434"/>
      <c r="AQ21" s="53"/>
      <c r="AR21" s="53"/>
      <c r="AS21" s="47"/>
      <c r="AT21" s="435"/>
      <c r="AU21" s="435"/>
    </row>
    <row r="22" spans="1:47" ht="12" customHeight="1">
      <c r="B22" s="249"/>
      <c r="C22" s="250"/>
      <c r="D22" s="251"/>
      <c r="E22" s="251"/>
      <c r="F22" s="251"/>
      <c r="G22" s="251"/>
      <c r="H22" s="251"/>
      <c r="I22" s="251"/>
      <c r="J22" s="251"/>
      <c r="K22" s="251"/>
      <c r="L22" s="251"/>
      <c r="M22" s="251"/>
      <c r="N22" s="5"/>
      <c r="O22" s="5"/>
      <c r="P22" s="5"/>
      <c r="Q22" s="5"/>
      <c r="R22" s="5"/>
      <c r="S22" s="5"/>
      <c r="T22" s="5"/>
      <c r="U22" s="5"/>
      <c r="V22" s="5"/>
      <c r="W22" s="5"/>
      <c r="X22" s="5"/>
      <c r="Y22" s="5"/>
      <c r="Z22" s="5"/>
      <c r="AA22" s="5"/>
      <c r="AB22" s="5"/>
      <c r="AC22" s="5"/>
      <c r="AD22" s="5"/>
      <c r="AE22" s="5"/>
      <c r="AF22" s="5"/>
      <c r="AG22" s="5"/>
      <c r="AH22" s="5"/>
      <c r="AI22" s="5"/>
      <c r="AJ22" s="5"/>
      <c r="AK22" s="5"/>
      <c r="AL22" s="5"/>
      <c r="AN22" s="1196" t="s">
        <v>553</v>
      </c>
      <c r="AO22" s="1197"/>
      <c r="AP22" s="1197"/>
      <c r="AQ22" s="1197"/>
      <c r="AR22" s="1197"/>
      <c r="AS22" s="1198"/>
      <c r="AT22" s="31"/>
      <c r="AU22" s="31"/>
    </row>
    <row r="23" spans="1:47" ht="12" customHeight="1">
      <c r="B23" s="249"/>
      <c r="C23" s="250"/>
      <c r="D23" s="251"/>
      <c r="E23" s="251"/>
      <c r="F23" s="251"/>
      <c r="G23" s="251"/>
      <c r="H23" s="251"/>
      <c r="I23" s="251"/>
      <c r="J23" s="251"/>
      <c r="K23" s="251"/>
      <c r="L23" s="251"/>
      <c r="M23" s="251"/>
      <c r="N23" s="5"/>
      <c r="O23" s="5"/>
      <c r="P23" s="5"/>
      <c r="Q23" s="5"/>
      <c r="R23" s="5"/>
      <c r="S23" s="5"/>
      <c r="T23" s="5"/>
      <c r="U23" s="5"/>
      <c r="V23" s="5"/>
      <c r="W23" s="5"/>
      <c r="X23" s="5"/>
      <c r="Y23" s="5"/>
      <c r="Z23" s="5"/>
      <c r="AA23" s="5"/>
      <c r="AB23" s="5"/>
      <c r="AC23" s="5"/>
      <c r="AD23" s="5"/>
      <c r="AE23" s="5"/>
      <c r="AF23" s="5"/>
      <c r="AG23" s="5"/>
      <c r="AH23" s="5"/>
      <c r="AI23" s="5"/>
      <c r="AJ23" s="5"/>
      <c r="AK23" s="5"/>
      <c r="AL23" s="5"/>
      <c r="AN23" s="1453" t="s">
        <v>554</v>
      </c>
      <c r="AO23" s="1444">
        <v>1800</v>
      </c>
      <c r="AP23" s="1480">
        <f t="shared" ref="AP23:AP25" si="4">INT(AO23*0.9)</f>
        <v>1620</v>
      </c>
      <c r="AQ23" s="506" t="s">
        <v>555</v>
      </c>
      <c r="AR23" s="506"/>
      <c r="AS23" s="473"/>
      <c r="AT23" s="1517" t="s">
        <v>984</v>
      </c>
      <c r="AU23" s="1518"/>
    </row>
    <row r="24" spans="1:47" ht="12" customHeight="1">
      <c r="B24" s="7"/>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N24" s="485"/>
      <c r="AO24" s="1445"/>
      <c r="AP24" s="1488"/>
      <c r="AQ24" s="460"/>
      <c r="AR24" s="460"/>
      <c r="AS24" s="462"/>
      <c r="AT24" s="1519"/>
      <c r="AU24" s="1520"/>
    </row>
    <row r="25" spans="1:47" ht="12" customHeight="1">
      <c r="B25" s="1"/>
      <c r="C25" s="1"/>
      <c r="D25" s="1"/>
      <c r="E25" s="1"/>
      <c r="F25" s="1"/>
      <c r="G25" s="1"/>
      <c r="H25" s="1"/>
      <c r="Q25" s="14" t="s">
        <v>42</v>
      </c>
      <c r="R25" s="7"/>
      <c r="S25" s="7"/>
      <c r="T25" s="7"/>
      <c r="U25" s="7"/>
      <c r="V25" s="7"/>
      <c r="W25" s="7"/>
      <c r="X25" s="7"/>
      <c r="Y25" s="7"/>
      <c r="Z25" s="7"/>
      <c r="AA25" s="7"/>
      <c r="AB25" s="5"/>
      <c r="AC25" s="566"/>
      <c r="AD25" s="566"/>
      <c r="AE25" s="566"/>
      <c r="AF25" s="5" t="s">
        <v>43</v>
      </c>
      <c r="AG25" s="567"/>
      <c r="AH25" s="567"/>
      <c r="AI25" s="5" t="s">
        <v>44</v>
      </c>
      <c r="AJ25" s="567"/>
      <c r="AK25" s="567"/>
      <c r="AL25" s="5" t="s">
        <v>45</v>
      </c>
      <c r="AN25" s="1486" t="s">
        <v>556</v>
      </c>
      <c r="AO25" s="1445">
        <v>1200</v>
      </c>
      <c r="AP25" s="1488">
        <f t="shared" si="4"/>
        <v>1080</v>
      </c>
      <c r="AQ25" s="460" t="s">
        <v>974</v>
      </c>
      <c r="AR25" s="1512"/>
      <c r="AS25" s="823"/>
      <c r="AT25" s="1494"/>
      <c r="AU25" s="1496"/>
    </row>
    <row r="26" spans="1:47" ht="12" customHeight="1">
      <c r="A26" s="500" t="s">
        <v>47</v>
      </c>
      <c r="B26" s="501"/>
      <c r="C26" s="502"/>
      <c r="D26" s="527"/>
      <c r="E26" s="528"/>
      <c r="F26" s="528"/>
      <c r="G26" s="528"/>
      <c r="H26" s="528"/>
      <c r="I26" s="528"/>
      <c r="J26" s="528"/>
      <c r="K26" s="528"/>
      <c r="L26" s="528"/>
      <c r="M26" s="528"/>
      <c r="N26" s="528"/>
      <c r="O26" s="528"/>
      <c r="P26" s="528"/>
      <c r="Q26" s="528"/>
      <c r="R26" s="528"/>
      <c r="S26" s="528"/>
      <c r="T26" s="528"/>
      <c r="U26" s="528"/>
      <c r="V26" s="528"/>
      <c r="W26" s="528"/>
      <c r="X26" s="529"/>
      <c r="Y26" s="500" t="s">
        <v>48</v>
      </c>
      <c r="Z26" s="501"/>
      <c r="AA26" s="502"/>
      <c r="AB26" s="533"/>
      <c r="AC26" s="534"/>
      <c r="AD26" s="534"/>
      <c r="AE26" s="534"/>
      <c r="AF26" s="534"/>
      <c r="AG26" s="534"/>
      <c r="AH26" s="534"/>
      <c r="AI26" s="534"/>
      <c r="AJ26" s="534"/>
      <c r="AK26" s="534"/>
      <c r="AL26" s="535"/>
      <c r="AM26" s="5"/>
      <c r="AN26" s="1468"/>
      <c r="AO26" s="1448"/>
      <c r="AP26" s="1498"/>
      <c r="AQ26" s="461"/>
      <c r="AR26" s="1523"/>
      <c r="AS26" s="847"/>
      <c r="AT26" s="1495"/>
      <c r="AU26" s="1497"/>
    </row>
    <row r="27" spans="1:47" ht="12" customHeight="1">
      <c r="A27" s="503"/>
      <c r="B27" s="504"/>
      <c r="C27" s="505"/>
      <c r="D27" s="530"/>
      <c r="E27" s="531"/>
      <c r="F27" s="531"/>
      <c r="G27" s="531"/>
      <c r="H27" s="531"/>
      <c r="I27" s="531"/>
      <c r="J27" s="531"/>
      <c r="K27" s="531"/>
      <c r="L27" s="531"/>
      <c r="M27" s="531"/>
      <c r="N27" s="531"/>
      <c r="O27" s="531"/>
      <c r="P27" s="531"/>
      <c r="Q27" s="531"/>
      <c r="R27" s="531"/>
      <c r="S27" s="531"/>
      <c r="T27" s="531"/>
      <c r="U27" s="531"/>
      <c r="V27" s="531"/>
      <c r="W27" s="531"/>
      <c r="X27" s="532"/>
      <c r="Y27" s="503"/>
      <c r="Z27" s="504"/>
      <c r="AA27" s="505"/>
      <c r="AB27" s="536"/>
      <c r="AC27" s="537"/>
      <c r="AD27" s="537"/>
      <c r="AE27" s="537"/>
      <c r="AF27" s="537"/>
      <c r="AG27" s="537"/>
      <c r="AH27" s="537"/>
      <c r="AI27" s="537"/>
      <c r="AJ27" s="537"/>
      <c r="AK27" s="537"/>
      <c r="AL27" s="538"/>
      <c r="AM27" s="5"/>
      <c r="AN27" s="436"/>
      <c r="AO27" s="431"/>
      <c r="AP27" s="431"/>
      <c r="AQ27" s="433"/>
      <c r="AR27" s="433"/>
      <c r="AS27" s="47"/>
      <c r="AT27" s="437"/>
      <c r="AU27" s="437"/>
    </row>
    <row r="28" spans="1:47" ht="12" customHeight="1">
      <c r="A28" s="500" t="s">
        <v>51</v>
      </c>
      <c r="B28" s="501"/>
      <c r="C28" s="502"/>
      <c r="D28" s="544" t="s">
        <v>52</v>
      </c>
      <c r="E28" s="545"/>
      <c r="F28" s="545"/>
      <c r="G28" s="545"/>
      <c r="H28" s="545"/>
      <c r="I28" s="545"/>
      <c r="J28" s="545"/>
      <c r="K28" s="545"/>
      <c r="L28" s="545"/>
      <c r="M28" s="545"/>
      <c r="N28" s="545"/>
      <c r="O28" s="545"/>
      <c r="P28" s="545"/>
      <c r="Q28" s="545"/>
      <c r="R28" s="545"/>
      <c r="S28" s="545"/>
      <c r="T28" s="545"/>
      <c r="U28" s="545"/>
      <c r="V28" s="545"/>
      <c r="W28" s="545"/>
      <c r="X28" s="546"/>
      <c r="Y28" s="500" t="s">
        <v>53</v>
      </c>
      <c r="Z28" s="501"/>
      <c r="AA28" s="502"/>
      <c r="AB28" s="621"/>
      <c r="AC28" s="534"/>
      <c r="AD28" s="534"/>
      <c r="AE28" s="534"/>
      <c r="AF28" s="534"/>
      <c r="AG28" s="534"/>
      <c r="AH28" s="534"/>
      <c r="AI28" s="534"/>
      <c r="AJ28" s="534"/>
      <c r="AK28" s="534"/>
      <c r="AL28" s="535"/>
      <c r="AM28" s="5"/>
      <c r="AN28" s="1196" t="s">
        <v>557</v>
      </c>
      <c r="AO28" s="1197"/>
      <c r="AP28" s="1197"/>
      <c r="AQ28" s="1197"/>
      <c r="AR28" s="1197"/>
      <c r="AS28" s="1198"/>
      <c r="AT28" s="437"/>
      <c r="AU28" s="437"/>
    </row>
    <row r="29" spans="1:47" ht="12" customHeight="1">
      <c r="A29" s="541"/>
      <c r="B29" s="542"/>
      <c r="C29" s="543"/>
      <c r="D29" s="1490"/>
      <c r="E29" s="548"/>
      <c r="F29" s="548"/>
      <c r="G29" s="548"/>
      <c r="H29" s="548"/>
      <c r="I29" s="548"/>
      <c r="J29" s="548"/>
      <c r="K29" s="548"/>
      <c r="L29" s="548"/>
      <c r="M29" s="548"/>
      <c r="N29" s="548"/>
      <c r="O29" s="548"/>
      <c r="P29" s="548"/>
      <c r="Q29" s="548"/>
      <c r="R29" s="548"/>
      <c r="S29" s="548"/>
      <c r="T29" s="548"/>
      <c r="U29" s="548"/>
      <c r="V29" s="548"/>
      <c r="W29" s="548"/>
      <c r="X29" s="549"/>
      <c r="Y29" s="503"/>
      <c r="Z29" s="504"/>
      <c r="AA29" s="505"/>
      <c r="AB29" s="536"/>
      <c r="AC29" s="537"/>
      <c r="AD29" s="537"/>
      <c r="AE29" s="537"/>
      <c r="AF29" s="537"/>
      <c r="AG29" s="537"/>
      <c r="AH29" s="537"/>
      <c r="AI29" s="537"/>
      <c r="AJ29" s="537"/>
      <c r="AK29" s="537"/>
      <c r="AL29" s="538"/>
      <c r="AM29" s="5"/>
      <c r="AN29" s="1453" t="s">
        <v>558</v>
      </c>
      <c r="AO29" s="1444">
        <v>940</v>
      </c>
      <c r="AP29" s="1480">
        <f t="shared" ref="AP29:AP31" si="5">INT(AO29*0.9)</f>
        <v>846</v>
      </c>
      <c r="AQ29" s="506" t="s">
        <v>559</v>
      </c>
      <c r="AR29" s="506"/>
      <c r="AS29" s="473"/>
      <c r="AT29" s="1524" t="s">
        <v>985</v>
      </c>
      <c r="AU29" s="1471"/>
    </row>
    <row r="30" spans="1:47" ht="12" customHeight="1">
      <c r="A30" s="541"/>
      <c r="B30" s="542"/>
      <c r="C30" s="543"/>
      <c r="D30" s="547"/>
      <c r="E30" s="548"/>
      <c r="F30" s="548"/>
      <c r="G30" s="548"/>
      <c r="H30" s="548"/>
      <c r="I30" s="548"/>
      <c r="J30" s="548"/>
      <c r="K30" s="548"/>
      <c r="L30" s="548"/>
      <c r="M30" s="548"/>
      <c r="N30" s="548"/>
      <c r="O30" s="548"/>
      <c r="P30" s="548"/>
      <c r="Q30" s="548"/>
      <c r="R30" s="548"/>
      <c r="S30" s="548"/>
      <c r="T30" s="548"/>
      <c r="U30" s="548"/>
      <c r="V30" s="548"/>
      <c r="W30" s="548"/>
      <c r="X30" s="549"/>
      <c r="Y30" s="500" t="s">
        <v>56</v>
      </c>
      <c r="Z30" s="501"/>
      <c r="AA30" s="502"/>
      <c r="AB30" s="1489"/>
      <c r="AC30" s="558"/>
      <c r="AD30" s="558"/>
      <c r="AE30" s="558"/>
      <c r="AF30" s="558"/>
      <c r="AG30" s="558"/>
      <c r="AH30" s="558"/>
      <c r="AI30" s="558"/>
      <c r="AJ30" s="558"/>
      <c r="AK30" s="558"/>
      <c r="AL30" s="559"/>
      <c r="AM30" s="5"/>
      <c r="AN30" s="485"/>
      <c r="AO30" s="1445"/>
      <c r="AP30" s="1488"/>
      <c r="AQ30" s="460"/>
      <c r="AR30" s="460"/>
      <c r="AS30" s="462"/>
      <c r="AT30" s="1472"/>
      <c r="AU30" s="1473"/>
    </row>
    <row r="31" spans="1:47" ht="12" customHeight="1">
      <c r="A31" s="503"/>
      <c r="B31" s="504"/>
      <c r="C31" s="505"/>
      <c r="D31" s="550"/>
      <c r="E31" s="551"/>
      <c r="F31" s="551"/>
      <c r="G31" s="551"/>
      <c r="H31" s="551"/>
      <c r="I31" s="551"/>
      <c r="J31" s="551"/>
      <c r="K31" s="551"/>
      <c r="L31" s="551"/>
      <c r="M31" s="551"/>
      <c r="N31" s="551"/>
      <c r="O31" s="551"/>
      <c r="P31" s="551"/>
      <c r="Q31" s="551"/>
      <c r="R31" s="551"/>
      <c r="S31" s="551"/>
      <c r="T31" s="551"/>
      <c r="U31" s="551"/>
      <c r="V31" s="551"/>
      <c r="W31" s="551"/>
      <c r="X31" s="552"/>
      <c r="Y31" s="503"/>
      <c r="Z31" s="504"/>
      <c r="AA31" s="505"/>
      <c r="AB31" s="560"/>
      <c r="AC31" s="561"/>
      <c r="AD31" s="561"/>
      <c r="AE31" s="561"/>
      <c r="AF31" s="561"/>
      <c r="AG31" s="561"/>
      <c r="AH31" s="561"/>
      <c r="AI31" s="561"/>
      <c r="AJ31" s="561"/>
      <c r="AK31" s="561"/>
      <c r="AL31" s="562"/>
      <c r="AM31" s="5"/>
      <c r="AN31" s="1486" t="s">
        <v>560</v>
      </c>
      <c r="AO31" s="1521">
        <v>800</v>
      </c>
      <c r="AP31" s="1487">
        <f t="shared" si="5"/>
        <v>720</v>
      </c>
      <c r="AQ31" s="460" t="s">
        <v>975</v>
      </c>
      <c r="AR31" s="1512"/>
      <c r="AS31" s="823"/>
      <c r="AT31" s="1494"/>
      <c r="AU31" s="1496"/>
    </row>
    <row r="32" spans="1:47" ht="12" customHeight="1">
      <c r="A32" s="500" t="s">
        <v>59</v>
      </c>
      <c r="B32" s="501"/>
      <c r="C32" s="502"/>
      <c r="D32" s="621"/>
      <c r="E32" s="534"/>
      <c r="F32" s="534"/>
      <c r="G32" s="534"/>
      <c r="H32" s="534"/>
      <c r="I32" s="534"/>
      <c r="J32" s="534"/>
      <c r="K32" s="534"/>
      <c r="L32" s="534"/>
      <c r="M32" s="534"/>
      <c r="N32" s="534"/>
      <c r="O32" s="534"/>
      <c r="P32" s="534"/>
      <c r="Q32" s="534"/>
      <c r="R32" s="534"/>
      <c r="S32" s="534"/>
      <c r="T32" s="534"/>
      <c r="U32" s="534"/>
      <c r="V32" s="534"/>
      <c r="W32" s="534"/>
      <c r="X32" s="535"/>
      <c r="Y32" s="500" t="s">
        <v>60</v>
      </c>
      <c r="Z32" s="501"/>
      <c r="AA32" s="502"/>
      <c r="AB32" s="1489"/>
      <c r="AC32" s="558"/>
      <c r="AD32" s="558"/>
      <c r="AE32" s="558"/>
      <c r="AF32" s="558"/>
      <c r="AG32" s="558"/>
      <c r="AH32" s="558"/>
      <c r="AI32" s="558"/>
      <c r="AJ32" s="558"/>
      <c r="AK32" s="558"/>
      <c r="AL32" s="559"/>
      <c r="AM32" s="5"/>
      <c r="AN32" s="1468"/>
      <c r="AO32" s="1522"/>
      <c r="AP32" s="1465"/>
      <c r="AQ32" s="461"/>
      <c r="AR32" s="1523"/>
      <c r="AS32" s="847"/>
      <c r="AT32" s="1495"/>
      <c r="AU32" s="1497"/>
    </row>
    <row r="33" spans="1:47" ht="12" customHeight="1">
      <c r="A33" s="503"/>
      <c r="B33" s="504"/>
      <c r="C33" s="505"/>
      <c r="D33" s="536"/>
      <c r="E33" s="537"/>
      <c r="F33" s="537"/>
      <c r="G33" s="537"/>
      <c r="H33" s="537"/>
      <c r="I33" s="537"/>
      <c r="J33" s="537"/>
      <c r="K33" s="537"/>
      <c r="L33" s="537"/>
      <c r="M33" s="537"/>
      <c r="N33" s="537"/>
      <c r="O33" s="537"/>
      <c r="P33" s="537"/>
      <c r="Q33" s="537"/>
      <c r="R33" s="537"/>
      <c r="S33" s="537"/>
      <c r="T33" s="537"/>
      <c r="U33" s="537"/>
      <c r="V33" s="537"/>
      <c r="W33" s="537"/>
      <c r="X33" s="538"/>
      <c r="Y33" s="503"/>
      <c r="Z33" s="504"/>
      <c r="AA33" s="505"/>
      <c r="AB33" s="560"/>
      <c r="AC33" s="561"/>
      <c r="AD33" s="561"/>
      <c r="AE33" s="561"/>
      <c r="AF33" s="561"/>
      <c r="AG33" s="561"/>
      <c r="AH33" s="561"/>
      <c r="AI33" s="561"/>
      <c r="AJ33" s="561"/>
      <c r="AK33" s="561"/>
      <c r="AL33" s="562"/>
      <c r="AM33" s="5"/>
      <c r="AN33" s="438"/>
      <c r="AO33" s="439"/>
      <c r="AP33" s="439"/>
      <c r="AQ33" s="20"/>
      <c r="AR33" s="440"/>
      <c r="AS33" s="49"/>
      <c r="AT33" s="441"/>
      <c r="AU33" s="441"/>
    </row>
    <row r="34" spans="1:47" ht="12" customHeight="1">
      <c r="A34" s="7" t="s">
        <v>63</v>
      </c>
      <c r="B34" s="6"/>
      <c r="C34" s="6"/>
      <c r="D34" s="6"/>
      <c r="E34" s="6"/>
      <c r="F34" s="6"/>
      <c r="G34" s="6"/>
      <c r="H34" s="6"/>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1196" t="s">
        <v>561</v>
      </c>
      <c r="AO34" s="1197"/>
      <c r="AP34" s="1197"/>
      <c r="AQ34" s="1197"/>
      <c r="AR34" s="1197"/>
      <c r="AS34" s="1198"/>
      <c r="AT34" s="442"/>
      <c r="AU34" s="443"/>
    </row>
    <row r="35" spans="1:47" ht="12" customHeight="1">
      <c r="A35" s="500" t="s">
        <v>66</v>
      </c>
      <c r="B35" s="501"/>
      <c r="C35" s="502"/>
      <c r="D35" s="527"/>
      <c r="E35" s="528"/>
      <c r="F35" s="528"/>
      <c r="G35" s="528"/>
      <c r="H35" s="528"/>
      <c r="I35" s="528"/>
      <c r="J35" s="528"/>
      <c r="K35" s="528"/>
      <c r="L35" s="528"/>
      <c r="M35" s="528"/>
      <c r="N35" s="528"/>
      <c r="O35" s="528"/>
      <c r="P35" s="528"/>
      <c r="Q35" s="528"/>
      <c r="R35" s="528"/>
      <c r="S35" s="528"/>
      <c r="T35" s="528"/>
      <c r="U35" s="528"/>
      <c r="V35" s="528"/>
      <c r="W35" s="528"/>
      <c r="X35" s="529"/>
      <c r="Y35" s="500" t="s">
        <v>53</v>
      </c>
      <c r="Z35" s="501"/>
      <c r="AA35" s="502"/>
      <c r="AB35" s="533"/>
      <c r="AC35" s="534"/>
      <c r="AD35" s="534"/>
      <c r="AE35" s="534"/>
      <c r="AF35" s="534"/>
      <c r="AG35" s="534"/>
      <c r="AH35" s="534"/>
      <c r="AI35" s="534"/>
      <c r="AJ35" s="534"/>
      <c r="AK35" s="534"/>
      <c r="AL35" s="535"/>
      <c r="AM35" s="5"/>
      <c r="AN35" s="1453" t="s">
        <v>562</v>
      </c>
      <c r="AO35" s="1444">
        <v>953</v>
      </c>
      <c r="AP35" s="1480">
        <f t="shared" ref="AP35:AP37" si="6">INT(AO35*0.9)</f>
        <v>857</v>
      </c>
      <c r="AQ35" s="506" t="s">
        <v>563</v>
      </c>
      <c r="AR35" s="506"/>
      <c r="AS35" s="473"/>
      <c r="AT35" s="1192"/>
      <c r="AU35" s="1491"/>
    </row>
    <row r="36" spans="1:47" ht="12" customHeight="1">
      <c r="A36" s="503" t="s">
        <v>67</v>
      </c>
      <c r="B36" s="504"/>
      <c r="C36" s="505"/>
      <c r="D36" s="530"/>
      <c r="E36" s="531"/>
      <c r="F36" s="531"/>
      <c r="G36" s="531"/>
      <c r="H36" s="531"/>
      <c r="I36" s="531"/>
      <c r="J36" s="531"/>
      <c r="K36" s="531"/>
      <c r="L36" s="531"/>
      <c r="M36" s="531"/>
      <c r="N36" s="531"/>
      <c r="O36" s="531"/>
      <c r="P36" s="531"/>
      <c r="Q36" s="531"/>
      <c r="R36" s="531"/>
      <c r="S36" s="531"/>
      <c r="T36" s="531"/>
      <c r="U36" s="531"/>
      <c r="V36" s="531"/>
      <c r="W36" s="531"/>
      <c r="X36" s="532"/>
      <c r="Y36" s="503"/>
      <c r="Z36" s="504"/>
      <c r="AA36" s="505"/>
      <c r="AB36" s="536"/>
      <c r="AC36" s="537"/>
      <c r="AD36" s="537"/>
      <c r="AE36" s="537"/>
      <c r="AF36" s="537"/>
      <c r="AG36" s="537"/>
      <c r="AH36" s="537"/>
      <c r="AI36" s="537"/>
      <c r="AJ36" s="537"/>
      <c r="AK36" s="537"/>
      <c r="AL36" s="538"/>
      <c r="AM36" s="5"/>
      <c r="AN36" s="485"/>
      <c r="AO36" s="1445"/>
      <c r="AP36" s="1488"/>
      <c r="AQ36" s="460"/>
      <c r="AR36" s="460"/>
      <c r="AS36" s="462"/>
      <c r="AT36" s="1492"/>
      <c r="AU36" s="1493"/>
    </row>
    <row r="37" spans="1:47" ht="12" customHeight="1">
      <c r="A37" s="500" t="s">
        <v>51</v>
      </c>
      <c r="B37" s="501"/>
      <c r="C37" s="502"/>
      <c r="D37" s="544" t="s">
        <v>52</v>
      </c>
      <c r="E37" s="545"/>
      <c r="F37" s="545"/>
      <c r="G37" s="545"/>
      <c r="H37" s="545"/>
      <c r="I37" s="545"/>
      <c r="J37" s="545"/>
      <c r="K37" s="545"/>
      <c r="L37" s="545"/>
      <c r="M37" s="545"/>
      <c r="N37" s="545"/>
      <c r="O37" s="545"/>
      <c r="P37" s="545"/>
      <c r="Q37" s="545"/>
      <c r="R37" s="545"/>
      <c r="S37" s="545"/>
      <c r="T37" s="545"/>
      <c r="U37" s="545"/>
      <c r="V37" s="545"/>
      <c r="W37" s="545"/>
      <c r="X37" s="546"/>
      <c r="Y37" s="500" t="s">
        <v>56</v>
      </c>
      <c r="Z37" s="501"/>
      <c r="AA37" s="502"/>
      <c r="AB37" s="533"/>
      <c r="AC37" s="534"/>
      <c r="AD37" s="534"/>
      <c r="AE37" s="534"/>
      <c r="AF37" s="534"/>
      <c r="AG37" s="534"/>
      <c r="AH37" s="534"/>
      <c r="AI37" s="534"/>
      <c r="AJ37" s="534"/>
      <c r="AK37" s="534"/>
      <c r="AL37" s="535"/>
      <c r="AM37" s="5"/>
      <c r="AN37" s="1108" t="s">
        <v>564</v>
      </c>
      <c r="AO37" s="1445">
        <v>3000</v>
      </c>
      <c r="AP37" s="1488">
        <f t="shared" si="6"/>
        <v>2700</v>
      </c>
      <c r="AQ37" s="460" t="s">
        <v>565</v>
      </c>
      <c r="AR37" s="460"/>
      <c r="AS37" s="462"/>
      <c r="AT37" s="1194"/>
      <c r="AU37" s="1493"/>
    </row>
    <row r="38" spans="1:47" ht="12" customHeight="1">
      <c r="A38" s="541"/>
      <c r="B38" s="542"/>
      <c r="C38" s="543"/>
      <c r="D38" s="547"/>
      <c r="E38" s="548"/>
      <c r="F38" s="548"/>
      <c r="G38" s="548"/>
      <c r="H38" s="548"/>
      <c r="I38" s="548"/>
      <c r="J38" s="548"/>
      <c r="K38" s="548"/>
      <c r="L38" s="548"/>
      <c r="M38" s="548"/>
      <c r="N38" s="548"/>
      <c r="O38" s="548"/>
      <c r="P38" s="548"/>
      <c r="Q38" s="548"/>
      <c r="R38" s="548"/>
      <c r="S38" s="548"/>
      <c r="T38" s="548"/>
      <c r="U38" s="548"/>
      <c r="V38" s="548"/>
      <c r="W38" s="548"/>
      <c r="X38" s="549"/>
      <c r="Y38" s="503"/>
      <c r="Z38" s="504"/>
      <c r="AA38" s="505"/>
      <c r="AB38" s="536"/>
      <c r="AC38" s="537"/>
      <c r="AD38" s="537"/>
      <c r="AE38" s="537"/>
      <c r="AF38" s="537"/>
      <c r="AG38" s="537"/>
      <c r="AH38" s="537"/>
      <c r="AI38" s="537"/>
      <c r="AJ38" s="537"/>
      <c r="AK38" s="537"/>
      <c r="AL38" s="538"/>
      <c r="AM38" s="5"/>
      <c r="AN38" s="1468"/>
      <c r="AO38" s="1448"/>
      <c r="AP38" s="1498"/>
      <c r="AQ38" s="461"/>
      <c r="AR38" s="461"/>
      <c r="AS38" s="463"/>
      <c r="AT38" s="1499"/>
      <c r="AU38" s="1500"/>
    </row>
    <row r="39" spans="1:47" ht="12" customHeight="1">
      <c r="A39" s="541"/>
      <c r="B39" s="542"/>
      <c r="C39" s="543"/>
      <c r="D39" s="547"/>
      <c r="E39" s="548"/>
      <c r="F39" s="548"/>
      <c r="G39" s="548"/>
      <c r="H39" s="548"/>
      <c r="I39" s="548"/>
      <c r="J39" s="548"/>
      <c r="K39" s="548"/>
      <c r="L39" s="548"/>
      <c r="M39" s="548"/>
      <c r="N39" s="548"/>
      <c r="O39" s="548"/>
      <c r="P39" s="548"/>
      <c r="Q39" s="548"/>
      <c r="R39" s="548"/>
      <c r="S39" s="548"/>
      <c r="T39" s="548"/>
      <c r="U39" s="548"/>
      <c r="V39" s="548"/>
      <c r="W39" s="548"/>
      <c r="X39" s="549"/>
      <c r="Y39" s="500" t="s">
        <v>60</v>
      </c>
      <c r="Z39" s="501"/>
      <c r="AA39" s="502"/>
      <c r="AB39" s="533"/>
      <c r="AC39" s="534"/>
      <c r="AD39" s="534"/>
      <c r="AE39" s="534"/>
      <c r="AF39" s="534"/>
      <c r="AG39" s="534"/>
      <c r="AH39" s="534"/>
      <c r="AI39" s="534"/>
      <c r="AJ39" s="534"/>
      <c r="AK39" s="534"/>
      <c r="AL39" s="535"/>
      <c r="AM39" s="5"/>
      <c r="AN39" s="256"/>
      <c r="AO39" s="434"/>
      <c r="AP39" s="434"/>
      <c r="AQ39" s="53"/>
      <c r="AR39" s="53"/>
      <c r="AS39" s="47"/>
      <c r="AT39" s="298"/>
      <c r="AU39" s="53"/>
    </row>
    <row r="40" spans="1:47" ht="12" customHeight="1">
      <c r="A40" s="503"/>
      <c r="B40" s="504"/>
      <c r="C40" s="505"/>
      <c r="D40" s="550"/>
      <c r="E40" s="551"/>
      <c r="F40" s="551"/>
      <c r="G40" s="551"/>
      <c r="H40" s="551"/>
      <c r="I40" s="551"/>
      <c r="J40" s="551"/>
      <c r="K40" s="551"/>
      <c r="L40" s="551"/>
      <c r="M40" s="551"/>
      <c r="N40" s="551"/>
      <c r="O40" s="551"/>
      <c r="P40" s="551"/>
      <c r="Q40" s="551"/>
      <c r="R40" s="551"/>
      <c r="S40" s="551"/>
      <c r="T40" s="551"/>
      <c r="U40" s="551"/>
      <c r="V40" s="551"/>
      <c r="W40" s="551"/>
      <c r="X40" s="552"/>
      <c r="Y40" s="503"/>
      <c r="Z40" s="504"/>
      <c r="AA40" s="505"/>
      <c r="AB40" s="536"/>
      <c r="AC40" s="537"/>
      <c r="AD40" s="537"/>
      <c r="AE40" s="537"/>
      <c r="AF40" s="537"/>
      <c r="AG40" s="537"/>
      <c r="AH40" s="537"/>
      <c r="AI40" s="537"/>
      <c r="AJ40" s="537"/>
      <c r="AK40" s="537"/>
      <c r="AL40" s="538"/>
      <c r="AM40" s="5"/>
      <c r="AN40" s="1196" t="s">
        <v>566</v>
      </c>
      <c r="AO40" s="1197"/>
      <c r="AP40" s="1197"/>
      <c r="AQ40" s="1197"/>
      <c r="AR40" s="1197"/>
      <c r="AS40" s="1198"/>
      <c r="AT40" s="443"/>
      <c r="AU40" s="443"/>
    </row>
    <row r="41" spans="1:47" ht="12" customHeight="1">
      <c r="A41" s="9" t="s">
        <v>74</v>
      </c>
      <c r="AM41" s="5"/>
      <c r="AN41" s="1134" t="s">
        <v>567</v>
      </c>
      <c r="AO41" s="1509">
        <v>1500</v>
      </c>
      <c r="AP41" s="1509"/>
      <c r="AQ41" s="506" t="s">
        <v>568</v>
      </c>
      <c r="AR41" s="1511"/>
      <c r="AS41" s="473"/>
      <c r="AT41" s="1501"/>
      <c r="AU41" s="1501"/>
    </row>
    <row r="42" spans="1:47" ht="12" customHeight="1">
      <c r="A42" s="476" t="s">
        <v>75</v>
      </c>
      <c r="B42" s="476"/>
      <c r="C42" s="476"/>
      <c r="D42" s="488"/>
      <c r="E42" s="489"/>
      <c r="F42" s="489"/>
      <c r="G42" s="489"/>
      <c r="H42" s="489"/>
      <c r="I42" s="489"/>
      <c r="J42" s="489"/>
      <c r="K42" s="490"/>
      <c r="L42" s="476" t="s">
        <v>76</v>
      </c>
      <c r="M42" s="476"/>
      <c r="N42" s="476"/>
      <c r="O42" s="494"/>
      <c r="P42" s="495"/>
      <c r="Q42" s="495"/>
      <c r="R42" s="496"/>
      <c r="S42" s="500" t="s">
        <v>77</v>
      </c>
      <c r="T42" s="501"/>
      <c r="U42" s="502"/>
      <c r="V42" s="627"/>
      <c r="W42" s="495"/>
      <c r="X42" s="495"/>
      <c r="Y42" s="496"/>
      <c r="Z42" s="500" t="s">
        <v>78</v>
      </c>
      <c r="AA42" s="501"/>
      <c r="AB42" s="502"/>
      <c r="AC42" s="494" t="s">
        <v>79</v>
      </c>
      <c r="AD42" s="495"/>
      <c r="AE42" s="495"/>
      <c r="AF42" s="496"/>
      <c r="AG42" s="500"/>
      <c r="AH42" s="501"/>
      <c r="AI42" s="501"/>
      <c r="AJ42" s="501"/>
      <c r="AK42" s="501"/>
      <c r="AL42" s="502"/>
      <c r="AM42" s="5"/>
      <c r="AN42" s="1167"/>
      <c r="AO42" s="1510"/>
      <c r="AP42" s="1510"/>
      <c r="AQ42" s="460"/>
      <c r="AR42" s="1512"/>
      <c r="AS42" s="462"/>
      <c r="AT42" s="1502"/>
      <c r="AU42" s="1502"/>
    </row>
    <row r="43" spans="1:47" ht="12" customHeight="1">
      <c r="A43" s="476"/>
      <c r="B43" s="476"/>
      <c r="C43" s="476"/>
      <c r="D43" s="491"/>
      <c r="E43" s="492"/>
      <c r="F43" s="492"/>
      <c r="G43" s="492"/>
      <c r="H43" s="492"/>
      <c r="I43" s="492"/>
      <c r="J43" s="492"/>
      <c r="K43" s="493"/>
      <c r="L43" s="476"/>
      <c r="M43" s="476"/>
      <c r="N43" s="476"/>
      <c r="O43" s="497"/>
      <c r="P43" s="498"/>
      <c r="Q43" s="498"/>
      <c r="R43" s="499"/>
      <c r="S43" s="503"/>
      <c r="T43" s="504"/>
      <c r="U43" s="505"/>
      <c r="V43" s="497"/>
      <c r="W43" s="498"/>
      <c r="X43" s="498"/>
      <c r="Y43" s="499"/>
      <c r="Z43" s="503"/>
      <c r="AA43" s="504"/>
      <c r="AB43" s="505"/>
      <c r="AC43" s="497"/>
      <c r="AD43" s="498"/>
      <c r="AE43" s="498"/>
      <c r="AF43" s="499"/>
      <c r="AG43" s="503"/>
      <c r="AH43" s="504"/>
      <c r="AI43" s="504"/>
      <c r="AJ43" s="504"/>
      <c r="AK43" s="504"/>
      <c r="AL43" s="505"/>
      <c r="AM43" s="5"/>
      <c r="AN43" s="1503"/>
      <c r="AO43" s="1504"/>
      <c r="AP43" s="1504"/>
      <c r="AQ43" s="1506"/>
      <c r="AR43" s="1513"/>
      <c r="AS43" s="1507"/>
      <c r="AT43" s="1515"/>
      <c r="AU43" s="1515"/>
    </row>
    <row r="44" spans="1:47" ht="12" customHeight="1">
      <c r="A44" s="476" t="s">
        <v>80</v>
      </c>
      <c r="B44" s="476"/>
      <c r="C44" s="476"/>
      <c r="D44" s="476"/>
      <c r="E44" s="476"/>
      <c r="F44" s="477" t="s">
        <v>81</v>
      </c>
      <c r="G44" s="477"/>
      <c r="H44" s="477"/>
      <c r="I44" s="477"/>
      <c r="J44" s="477"/>
      <c r="K44" s="477"/>
      <c r="L44" s="477"/>
      <c r="M44" s="477"/>
      <c r="N44" s="477"/>
      <c r="O44" s="477"/>
      <c r="P44" s="477"/>
      <c r="Q44" s="477"/>
      <c r="R44" s="477"/>
      <c r="S44" s="476" t="s">
        <v>82</v>
      </c>
      <c r="T44" s="478"/>
      <c r="U44" s="478"/>
      <c r="V44" s="478"/>
      <c r="W44" s="476" t="s">
        <v>83</v>
      </c>
      <c r="X44" s="478"/>
      <c r="Y44" s="478"/>
      <c r="Z44" s="478"/>
      <c r="AA44" s="476" t="s">
        <v>84</v>
      </c>
      <c r="AB44" s="478"/>
      <c r="AC44" s="478"/>
      <c r="AD44" s="478"/>
      <c r="AE44" s="476" t="s">
        <v>85</v>
      </c>
      <c r="AF44" s="476"/>
      <c r="AG44" s="476"/>
      <c r="AH44" s="479"/>
      <c r="AI44" s="480"/>
      <c r="AJ44" s="480"/>
      <c r="AK44" s="480"/>
      <c r="AL44" s="481"/>
      <c r="AN44" s="930"/>
      <c r="AO44" s="1505"/>
      <c r="AP44" s="1505"/>
      <c r="AQ44" s="879"/>
      <c r="AR44" s="1514"/>
      <c r="AS44" s="1508"/>
      <c r="AT44" s="1516"/>
      <c r="AU44" s="1516"/>
    </row>
    <row r="45" spans="1:47" ht="12" customHeight="1">
      <c r="A45" s="476"/>
      <c r="B45" s="476"/>
      <c r="C45" s="476"/>
      <c r="D45" s="476"/>
      <c r="E45" s="476"/>
      <c r="F45" s="477"/>
      <c r="G45" s="477"/>
      <c r="H45" s="477"/>
      <c r="I45" s="477"/>
      <c r="J45" s="477"/>
      <c r="K45" s="477"/>
      <c r="L45" s="477"/>
      <c r="M45" s="477"/>
      <c r="N45" s="477"/>
      <c r="O45" s="477"/>
      <c r="P45" s="477"/>
      <c r="Q45" s="477"/>
      <c r="R45" s="477"/>
      <c r="S45" s="476"/>
      <c r="T45" s="478"/>
      <c r="U45" s="478"/>
      <c r="V45" s="478"/>
      <c r="W45" s="476"/>
      <c r="X45" s="478"/>
      <c r="Y45" s="478"/>
      <c r="Z45" s="478"/>
      <c r="AA45" s="476"/>
      <c r="AB45" s="478"/>
      <c r="AC45" s="478"/>
      <c r="AD45" s="478"/>
      <c r="AE45" s="476"/>
      <c r="AF45" s="476"/>
      <c r="AG45" s="476"/>
      <c r="AH45" s="482"/>
      <c r="AI45" s="483"/>
      <c r="AJ45" s="483"/>
      <c r="AK45" s="483"/>
      <c r="AL45" s="484"/>
      <c r="AN45" s="256"/>
      <c r="AO45" s="444"/>
      <c r="AP45" s="444"/>
      <c r="AQ45" s="53"/>
      <c r="AR45" s="445"/>
      <c r="AS45" s="47"/>
      <c r="AT45" s="403"/>
      <c r="AU45" s="403"/>
    </row>
    <row r="46" spans="1:47" ht="12" customHeight="1">
      <c r="AH46" s="464">
        <v>240829</v>
      </c>
      <c r="AI46" s="464"/>
      <c r="AJ46" s="464"/>
      <c r="AK46" s="464"/>
      <c r="AL46" s="464"/>
    </row>
    <row r="47" spans="1:47" ht="12.75" customHeight="1">
      <c r="A47" s="455" t="s">
        <v>86</v>
      </c>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row>
    <row r="48" spans="1:47" ht="13.5" customHeight="1"/>
  </sheetData>
  <mergeCells count="184">
    <mergeCell ref="AT43:AT44"/>
    <mergeCell ref="AU43:AU44"/>
    <mergeCell ref="AU19:AU20"/>
    <mergeCell ref="AN22:AS22"/>
    <mergeCell ref="AT23:AU24"/>
    <mergeCell ref="AN31:AN32"/>
    <mergeCell ref="AO31:AO32"/>
    <mergeCell ref="AP31:AP32"/>
    <mergeCell ref="AQ31:AQ32"/>
    <mergeCell ref="AR31:AR32"/>
    <mergeCell ref="AS31:AS32"/>
    <mergeCell ref="AN25:AN26"/>
    <mergeCell ref="AO25:AO26"/>
    <mergeCell ref="AP25:AP26"/>
    <mergeCell ref="AQ25:AQ26"/>
    <mergeCell ref="AR25:AR26"/>
    <mergeCell ref="AS25:AS26"/>
    <mergeCell ref="AT25:AT26"/>
    <mergeCell ref="AU25:AU26"/>
    <mergeCell ref="AN28:AS28"/>
    <mergeCell ref="AT29:AU30"/>
    <mergeCell ref="AO29:AO30"/>
    <mergeCell ref="AT19:AT20"/>
    <mergeCell ref="AO19:AO20"/>
    <mergeCell ref="AN43:AN44"/>
    <mergeCell ref="AO43:AO44"/>
    <mergeCell ref="AP43:AP44"/>
    <mergeCell ref="AQ43:AQ44"/>
    <mergeCell ref="O42:R43"/>
    <mergeCell ref="S42:U43"/>
    <mergeCell ref="Z42:AB43"/>
    <mergeCell ref="V42:Y43"/>
    <mergeCell ref="AN40:AS40"/>
    <mergeCell ref="AS43:AS44"/>
    <mergeCell ref="AP41:AP42"/>
    <mergeCell ref="AR41:AR42"/>
    <mergeCell ref="AS41:AS42"/>
    <mergeCell ref="AO41:AO42"/>
    <mergeCell ref="AQ41:AQ42"/>
    <mergeCell ref="AR43:AR44"/>
    <mergeCell ref="AT35:AU36"/>
    <mergeCell ref="AP29:AP30"/>
    <mergeCell ref="AQ29:AQ30"/>
    <mergeCell ref="AR29:AR30"/>
    <mergeCell ref="AS29:AS30"/>
    <mergeCell ref="AR35:AR36"/>
    <mergeCell ref="AT31:AT32"/>
    <mergeCell ref="AU31:AU32"/>
    <mergeCell ref="AE44:AG45"/>
    <mergeCell ref="AC42:AF43"/>
    <mergeCell ref="AN34:AS34"/>
    <mergeCell ref="AN37:AN38"/>
    <mergeCell ref="AO37:AO38"/>
    <mergeCell ref="AP37:AP38"/>
    <mergeCell ref="AQ37:AQ38"/>
    <mergeCell ref="AR37:AR38"/>
    <mergeCell ref="AS37:AS38"/>
    <mergeCell ref="AH44:AL45"/>
    <mergeCell ref="AQ35:AQ36"/>
    <mergeCell ref="AN29:AN30"/>
    <mergeCell ref="AT37:AU38"/>
    <mergeCell ref="AS35:AS36"/>
    <mergeCell ref="AU41:AU42"/>
    <mergeCell ref="AT41:AT42"/>
    <mergeCell ref="L42:N43"/>
    <mergeCell ref="AO35:AO36"/>
    <mergeCell ref="AP35:AP36"/>
    <mergeCell ref="A47:AL47"/>
    <mergeCell ref="A44:E45"/>
    <mergeCell ref="F44:R45"/>
    <mergeCell ref="S44:S45"/>
    <mergeCell ref="T44:V45"/>
    <mergeCell ref="A42:C43"/>
    <mergeCell ref="D42:K43"/>
    <mergeCell ref="A37:C40"/>
    <mergeCell ref="W44:W45"/>
    <mergeCell ref="X44:Z45"/>
    <mergeCell ref="AB44:AD45"/>
    <mergeCell ref="AN35:AN36"/>
    <mergeCell ref="D37:X37"/>
    <mergeCell ref="Y37:AA38"/>
    <mergeCell ref="AB37:AL38"/>
    <mergeCell ref="AG42:AL43"/>
    <mergeCell ref="AB39:AL40"/>
    <mergeCell ref="D38:X40"/>
    <mergeCell ref="AA44:AA45"/>
    <mergeCell ref="AH46:AL46"/>
    <mergeCell ref="AN41:AN42"/>
    <mergeCell ref="A35:C35"/>
    <mergeCell ref="D35:X36"/>
    <mergeCell ref="Y35:AA36"/>
    <mergeCell ref="Y30:AA31"/>
    <mergeCell ref="Y39:AA40"/>
    <mergeCell ref="AB30:AL31"/>
    <mergeCell ref="A28:C31"/>
    <mergeCell ref="D28:X28"/>
    <mergeCell ref="Y28:AA29"/>
    <mergeCell ref="A36:C36"/>
    <mergeCell ref="A32:C33"/>
    <mergeCell ref="D32:X33"/>
    <mergeCell ref="Y32:AA33"/>
    <mergeCell ref="AB32:AL33"/>
    <mergeCell ref="AB28:AL29"/>
    <mergeCell ref="D29:X31"/>
    <mergeCell ref="AB35:AL36"/>
    <mergeCell ref="A26:C27"/>
    <mergeCell ref="D26:X27"/>
    <mergeCell ref="Y26:AA27"/>
    <mergeCell ref="AB26:AL27"/>
    <mergeCell ref="AC25:AE25"/>
    <mergeCell ref="AG25:AH25"/>
    <mergeCell ref="AS23:AS24"/>
    <mergeCell ref="AP23:AP24"/>
    <mergeCell ref="AQ23:AQ24"/>
    <mergeCell ref="AJ25:AK25"/>
    <mergeCell ref="AN23:AN24"/>
    <mergeCell ref="AO23:AO24"/>
    <mergeCell ref="AR23:AR24"/>
    <mergeCell ref="AP19:AP20"/>
    <mergeCell ref="AQ19:AQ20"/>
    <mergeCell ref="AR19:AR20"/>
    <mergeCell ref="AN19:AN20"/>
    <mergeCell ref="AS19:AS20"/>
    <mergeCell ref="AU17:AU18"/>
    <mergeCell ref="AT13:AU14"/>
    <mergeCell ref="AT15:AT16"/>
    <mergeCell ref="AU15:AU16"/>
    <mergeCell ref="AN17:AN18"/>
    <mergeCell ref="AO17:AO18"/>
    <mergeCell ref="AP17:AP18"/>
    <mergeCell ref="AQ17:AQ18"/>
    <mergeCell ref="AR17:AR18"/>
    <mergeCell ref="AS17:AS18"/>
    <mergeCell ref="AT17:AT18"/>
    <mergeCell ref="AN15:AN16"/>
    <mergeCell ref="AO15:AO16"/>
    <mergeCell ref="AP15:AP16"/>
    <mergeCell ref="AQ15:AQ16"/>
    <mergeCell ref="AR15:AR16"/>
    <mergeCell ref="AS15:AS16"/>
    <mergeCell ref="AO13:AO14"/>
    <mergeCell ref="AP13:AP14"/>
    <mergeCell ref="AQ13:AQ14"/>
    <mergeCell ref="AR13:AR14"/>
    <mergeCell ref="AS13:AS14"/>
    <mergeCell ref="AN13:AN14"/>
    <mergeCell ref="AQ5:AQ6"/>
    <mergeCell ref="AR5:AR6"/>
    <mergeCell ref="AS5:AS6"/>
    <mergeCell ref="AT5:AU6"/>
    <mergeCell ref="AP7:AP8"/>
    <mergeCell ref="AQ7:AQ8"/>
    <mergeCell ref="AR7:AR8"/>
    <mergeCell ref="AS7:AS8"/>
    <mergeCell ref="AT7:AT8"/>
    <mergeCell ref="AS9:AS10"/>
    <mergeCell ref="AT9:AU10"/>
    <mergeCell ref="AT2:AU4"/>
    <mergeCell ref="AN5:AN6"/>
    <mergeCell ref="AO5:AO6"/>
    <mergeCell ref="AP5:AP6"/>
    <mergeCell ref="AN12:AS12"/>
    <mergeCell ref="B8:AK8"/>
    <mergeCell ref="AN9:AN10"/>
    <mergeCell ref="AO9:AO10"/>
    <mergeCell ref="AP9:AP10"/>
    <mergeCell ref="AQ9:AQ10"/>
    <mergeCell ref="AR9:AR10"/>
    <mergeCell ref="AN7:AN8"/>
    <mergeCell ref="AO7:AO8"/>
    <mergeCell ref="AU7:AU8"/>
    <mergeCell ref="AN1:AS1"/>
    <mergeCell ref="L2:AB3"/>
    <mergeCell ref="AE2:AF3"/>
    <mergeCell ref="AG2:AJ2"/>
    <mergeCell ref="AK2:AL2"/>
    <mergeCell ref="AN2:AN4"/>
    <mergeCell ref="AO2:AO4"/>
    <mergeCell ref="AP2:AP4"/>
    <mergeCell ref="AQ2:AQ4"/>
    <mergeCell ref="AR2:AR4"/>
    <mergeCell ref="AS2:AS4"/>
    <mergeCell ref="AG3:AJ3"/>
    <mergeCell ref="AK3:AL3"/>
  </mergeCells>
  <phoneticPr fontId="4"/>
  <pageMargins left="0.39370078740157483" right="0.39370078740157483" top="0.59055118110236227" bottom="0.59055118110236227" header="0.51181102362204722" footer="0.51181102362204722"/>
  <pageSetup paperSize="9" scale="89"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E5F0-E025-4C8A-96BA-945538F8BDEA}">
  <sheetPr codeName="Sheet9">
    <pageSetUpPr fitToPage="1"/>
  </sheetPr>
  <dimension ref="A1:AU49"/>
  <sheetViews>
    <sheetView view="pageBreakPreview" zoomScaleNormal="100" zoomScaleSheetLayoutView="100" workbookViewId="0"/>
  </sheetViews>
  <sheetFormatPr defaultRowHeight="13.2"/>
  <cols>
    <col min="1" max="1" width="1.88671875" style="1" customWidth="1"/>
    <col min="2" max="38" width="1.88671875" style="2" customWidth="1"/>
    <col min="39" max="39" width="3" style="4" customWidth="1"/>
    <col min="40" max="40" width="32.33203125" customWidth="1"/>
    <col min="41" max="42" width="6.109375" bestFit="1" customWidth="1"/>
    <col min="43" max="44" width="5" style="45" customWidth="1"/>
    <col min="45" max="45" width="7" customWidth="1"/>
    <col min="46" max="47" width="9.33203125" customWidth="1"/>
  </cols>
  <sheetData>
    <row r="1" spans="1:47" ht="14.25" customHeight="1" thickBot="1">
      <c r="A1" s="17" t="s">
        <v>0</v>
      </c>
      <c r="N1" s="8"/>
      <c r="AE1" s="7" t="s">
        <v>1</v>
      </c>
      <c r="AF1" s="7"/>
      <c r="AG1" s="7"/>
      <c r="AH1" s="7"/>
      <c r="AI1" s="7"/>
      <c r="AJ1" s="7"/>
      <c r="AK1" s="7"/>
      <c r="AL1" s="7"/>
      <c r="AN1" s="1539" t="s">
        <v>569</v>
      </c>
      <c r="AO1" s="1540"/>
      <c r="AP1" s="1540"/>
      <c r="AQ1" s="1540"/>
      <c r="AR1" s="1540"/>
      <c r="AS1" s="166"/>
      <c r="AT1" s="1537" t="s">
        <v>994</v>
      </c>
      <c r="AU1" s="1538" t="s">
        <v>494</v>
      </c>
    </row>
    <row r="2" spans="1:47" ht="17.25" customHeight="1" thickTop="1">
      <c r="A2" s="3"/>
      <c r="L2" s="590" t="s">
        <v>3</v>
      </c>
      <c r="M2" s="591"/>
      <c r="N2" s="591"/>
      <c r="O2" s="591"/>
      <c r="P2" s="591"/>
      <c r="Q2" s="591"/>
      <c r="R2" s="591"/>
      <c r="S2" s="591"/>
      <c r="T2" s="591"/>
      <c r="U2" s="591"/>
      <c r="V2" s="591"/>
      <c r="W2" s="591"/>
      <c r="X2" s="591"/>
      <c r="Y2" s="591"/>
      <c r="Z2" s="591"/>
      <c r="AA2" s="591"/>
      <c r="AB2" s="592"/>
      <c r="AE2" s="586" t="s">
        <v>4</v>
      </c>
      <c r="AF2" s="586"/>
      <c r="AG2" s="583"/>
      <c r="AH2" s="583"/>
      <c r="AI2" s="583"/>
      <c r="AJ2" s="584"/>
      <c r="AK2" s="596" t="s">
        <v>5</v>
      </c>
      <c r="AL2" s="597"/>
      <c r="AN2" s="602" t="s">
        <v>6</v>
      </c>
      <c r="AO2" s="1566" t="s">
        <v>89</v>
      </c>
      <c r="AP2" s="605" t="s">
        <v>90</v>
      </c>
      <c r="AQ2" s="1563" t="s">
        <v>9</v>
      </c>
      <c r="AR2" s="1563" t="s">
        <v>10</v>
      </c>
      <c r="AS2" s="608" t="s">
        <v>11</v>
      </c>
      <c r="AT2" s="611" t="s">
        <v>12</v>
      </c>
      <c r="AU2" s="612"/>
    </row>
    <row r="3" spans="1:47" ht="17.25" customHeight="1" thickBot="1">
      <c r="A3" s="3"/>
      <c r="L3" s="593"/>
      <c r="M3" s="594"/>
      <c r="N3" s="594"/>
      <c r="O3" s="594"/>
      <c r="P3" s="594"/>
      <c r="Q3" s="594"/>
      <c r="R3" s="594"/>
      <c r="S3" s="594"/>
      <c r="T3" s="594"/>
      <c r="U3" s="594"/>
      <c r="V3" s="594"/>
      <c r="W3" s="594"/>
      <c r="X3" s="594"/>
      <c r="Y3" s="594"/>
      <c r="Z3" s="594"/>
      <c r="AA3" s="594"/>
      <c r="AB3" s="595"/>
      <c r="AE3" s="586"/>
      <c r="AF3" s="586"/>
      <c r="AG3" s="583"/>
      <c r="AH3" s="583"/>
      <c r="AI3" s="583"/>
      <c r="AJ3" s="584"/>
      <c r="AK3" s="585" t="s">
        <v>13</v>
      </c>
      <c r="AL3" s="586"/>
      <c r="AN3" s="603"/>
      <c r="AO3" s="1567"/>
      <c r="AP3" s="606"/>
      <c r="AQ3" s="1564"/>
      <c r="AR3" s="1564"/>
      <c r="AS3" s="609"/>
      <c r="AT3" s="613"/>
      <c r="AU3" s="614"/>
    </row>
    <row r="4" spans="1:47" ht="14.1" customHeight="1" thickTop="1">
      <c r="A4" s="3"/>
      <c r="L4" s="56"/>
      <c r="M4" s="56"/>
      <c r="N4" s="56"/>
      <c r="O4" s="56"/>
      <c r="P4" s="56"/>
      <c r="Q4" s="56"/>
      <c r="R4" s="56"/>
      <c r="S4" s="56"/>
      <c r="T4" s="56"/>
      <c r="U4" s="56"/>
      <c r="V4" s="56"/>
      <c r="W4" s="56"/>
      <c r="X4" s="56"/>
      <c r="Y4" s="56"/>
      <c r="Z4" s="56"/>
      <c r="AA4" s="56"/>
      <c r="AB4" s="56"/>
      <c r="AE4" s="14"/>
      <c r="AF4" s="14"/>
      <c r="AG4" s="255"/>
      <c r="AH4" s="255"/>
      <c r="AI4" s="255"/>
      <c r="AJ4" s="255"/>
      <c r="AK4" s="14"/>
      <c r="AL4" s="14"/>
      <c r="AN4" s="604"/>
      <c r="AO4" s="1568"/>
      <c r="AP4" s="607"/>
      <c r="AQ4" s="1565"/>
      <c r="AR4" s="1565"/>
      <c r="AS4" s="610"/>
      <c r="AT4" s="615"/>
      <c r="AU4" s="616"/>
    </row>
    <row r="5" spans="1:47" ht="14.25" customHeight="1">
      <c r="B5" s="7" t="s">
        <v>16</v>
      </c>
      <c r="AN5" s="921" t="s">
        <v>570</v>
      </c>
      <c r="AO5" s="467">
        <v>1800</v>
      </c>
      <c r="AP5" s="521">
        <f t="shared" ref="AP5" si="0">INT(AO5*0.9)</f>
        <v>1620</v>
      </c>
      <c r="AQ5" s="471" t="s">
        <v>571</v>
      </c>
      <c r="AR5" s="471"/>
      <c r="AS5" s="473"/>
      <c r="AT5" s="1552"/>
      <c r="AU5" s="1553"/>
    </row>
    <row r="6" spans="1:47" ht="12" customHeight="1">
      <c r="B6" s="7" t="s">
        <v>17</v>
      </c>
      <c r="AN6" s="556"/>
      <c r="AO6" s="468"/>
      <c r="AP6" s="522"/>
      <c r="AQ6" s="1482"/>
      <c r="AR6" s="1482"/>
      <c r="AS6" s="462"/>
      <c r="AT6" s="1554"/>
      <c r="AU6" s="1555"/>
    </row>
    <row r="7" spans="1:47" ht="12" customHeight="1">
      <c r="B7" s="7"/>
      <c r="AN7" s="486" t="s">
        <v>572</v>
      </c>
      <c r="AO7" s="458">
        <v>1800</v>
      </c>
      <c r="AP7" s="517">
        <f t="shared" ref="AP7" si="1">INT(AO7*0.9)</f>
        <v>1620</v>
      </c>
      <c r="AQ7" s="472" t="s">
        <v>573</v>
      </c>
      <c r="AR7" s="472"/>
      <c r="AS7" s="462"/>
      <c r="AT7" s="1560"/>
      <c r="AU7" s="1555"/>
    </row>
    <row r="8" spans="1:47" ht="12" customHeight="1">
      <c r="B8" s="579" t="s">
        <v>20</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M8" s="10"/>
      <c r="AN8" s="540"/>
      <c r="AO8" s="516"/>
      <c r="AP8" s="518"/>
      <c r="AQ8" s="1551"/>
      <c r="AR8" s="1551"/>
      <c r="AS8" s="463"/>
      <c r="AT8" s="1561"/>
      <c r="AU8" s="1562"/>
    </row>
    <row r="9" spans="1:47" ht="12" customHeight="1">
      <c r="B9" s="7" t="s">
        <v>23</v>
      </c>
      <c r="C9" s="82"/>
      <c r="AN9" s="921" t="s">
        <v>574</v>
      </c>
      <c r="AO9" s="467">
        <v>1800</v>
      </c>
      <c r="AP9" s="521">
        <f t="shared" ref="AP9" si="2">INT(AO9*0.9)</f>
        <v>1620</v>
      </c>
      <c r="AQ9" s="471" t="s">
        <v>575</v>
      </c>
      <c r="AR9" s="471"/>
      <c r="AS9" s="473"/>
      <c r="AT9" s="1552"/>
      <c r="AU9" s="1553"/>
    </row>
    <row r="10" spans="1:47" ht="12" customHeight="1">
      <c r="B10" s="7" t="s">
        <v>24</v>
      </c>
      <c r="C10" s="8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N10" s="556"/>
      <c r="AO10" s="468"/>
      <c r="AP10" s="522"/>
      <c r="AQ10" s="1482"/>
      <c r="AR10" s="1482"/>
      <c r="AS10" s="462"/>
      <c r="AT10" s="1554"/>
      <c r="AU10" s="1555"/>
    </row>
    <row r="11" spans="1:47" ht="12" customHeight="1">
      <c r="B11" s="7" t="s">
        <v>27</v>
      </c>
      <c r="C11" s="8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N11" s="486" t="s">
        <v>576</v>
      </c>
      <c r="AO11" s="458">
        <v>1800</v>
      </c>
      <c r="AP11" s="517">
        <f t="shared" ref="AP11" si="3">INT(AO11*0.9)</f>
        <v>1620</v>
      </c>
      <c r="AQ11" s="472" t="s">
        <v>577</v>
      </c>
      <c r="AR11" s="472"/>
      <c r="AS11" s="462"/>
      <c r="AT11" s="1560"/>
      <c r="AU11" s="1555"/>
    </row>
    <row r="12" spans="1:47" ht="12" customHeight="1">
      <c r="B12" s="7" t="s">
        <v>28</v>
      </c>
      <c r="C12" s="8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N12" s="540"/>
      <c r="AO12" s="516"/>
      <c r="AP12" s="518"/>
      <c r="AQ12" s="1551"/>
      <c r="AR12" s="1551"/>
      <c r="AS12" s="463"/>
      <c r="AT12" s="1561"/>
      <c r="AU12" s="1562"/>
    </row>
    <row r="13" spans="1:47" ht="12" customHeight="1">
      <c r="B13" s="58" t="s">
        <v>31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N13" s="818" t="s">
        <v>578</v>
      </c>
      <c r="AO13" s="521">
        <v>1500</v>
      </c>
      <c r="AP13" s="521">
        <f t="shared" ref="AP13" si="4">INT(AO13*0.9)</f>
        <v>1350</v>
      </c>
      <c r="AQ13" s="587" t="s">
        <v>579</v>
      </c>
      <c r="AR13" s="587"/>
      <c r="AS13" s="799"/>
      <c r="AT13" s="826"/>
      <c r="AU13" s="1542"/>
    </row>
    <row r="14" spans="1:47" ht="12" customHeight="1">
      <c r="B14" s="7" t="s">
        <v>32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N14" s="819"/>
      <c r="AO14" s="893"/>
      <c r="AP14" s="518"/>
      <c r="AQ14" s="1541"/>
      <c r="AR14" s="1541"/>
      <c r="AS14" s="799"/>
      <c r="AT14" s="1543"/>
      <c r="AU14" s="1544"/>
    </row>
    <row r="15" spans="1:47" ht="12" customHeight="1">
      <c r="B15" s="7" t="s">
        <v>35</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N15" s="818" t="s">
        <v>580</v>
      </c>
      <c r="AO15" s="521">
        <v>1500</v>
      </c>
      <c r="AP15" s="521">
        <f t="shared" ref="AP15" si="5">INT(AO15*0.9)</f>
        <v>1350</v>
      </c>
      <c r="AQ15" s="587" t="s">
        <v>581</v>
      </c>
      <c r="AR15" s="587"/>
      <c r="AS15" s="799"/>
      <c r="AT15" s="826"/>
      <c r="AU15" s="1542"/>
    </row>
    <row r="16" spans="1:47" ht="12" customHeight="1">
      <c r="B16" s="7" t="s">
        <v>36</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N16" s="819"/>
      <c r="AO16" s="893"/>
      <c r="AP16" s="518"/>
      <c r="AQ16" s="1541"/>
      <c r="AR16" s="1541"/>
      <c r="AS16" s="799"/>
      <c r="AT16" s="1543"/>
      <c r="AU16" s="1544"/>
    </row>
    <row r="17" spans="1:47" ht="12" customHeight="1">
      <c r="B17" s="7" t="s">
        <v>37</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N17" s="818" t="s">
        <v>582</v>
      </c>
      <c r="AO17" s="521">
        <v>2000</v>
      </c>
      <c r="AP17" s="521">
        <f>INT(AO17*0.9)</f>
        <v>1800</v>
      </c>
      <c r="AQ17" s="587" t="s">
        <v>583</v>
      </c>
      <c r="AR17" s="587"/>
      <c r="AS17" s="799"/>
      <c r="AT17" s="826"/>
      <c r="AU17" s="1542"/>
    </row>
    <row r="18" spans="1:47" ht="12" customHeight="1">
      <c r="B18" s="7" t="s">
        <v>38</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819"/>
      <c r="AO18" s="893"/>
      <c r="AP18" s="893"/>
      <c r="AQ18" s="1541"/>
      <c r="AR18" s="1541"/>
      <c r="AS18" s="799"/>
      <c r="AT18" s="1543"/>
      <c r="AU18" s="1544"/>
    </row>
    <row r="19" spans="1:47" ht="12" customHeight="1">
      <c r="B19" s="7" t="s">
        <v>39</v>
      </c>
      <c r="C19" s="1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N19" s="818" t="s">
        <v>584</v>
      </c>
      <c r="AO19" s="521">
        <v>2300</v>
      </c>
      <c r="AP19" s="521">
        <f>INT(AO19*0.9)</f>
        <v>2070</v>
      </c>
      <c r="AQ19" s="587" t="s">
        <v>585</v>
      </c>
      <c r="AR19" s="587"/>
      <c r="AS19" s="1545"/>
      <c r="AT19" s="1556" t="s">
        <v>586</v>
      </c>
      <c r="AU19" s="1557"/>
    </row>
    <row r="20" spans="1:47" ht="12" customHeight="1">
      <c r="B20" s="7" t="s">
        <v>40</v>
      </c>
      <c r="C20" s="12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N20" s="819"/>
      <c r="AO20" s="893"/>
      <c r="AP20" s="518"/>
      <c r="AQ20" s="1541"/>
      <c r="AR20" s="1541"/>
      <c r="AS20" s="1546"/>
      <c r="AT20" s="1558"/>
      <c r="AU20" s="1559"/>
    </row>
    <row r="21" spans="1:47" ht="12" customHeight="1">
      <c r="B21" s="7" t="s">
        <v>41</v>
      </c>
      <c r="C21" s="12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N21" s="300"/>
      <c r="AO21" s="300"/>
      <c r="AP21" s="300"/>
      <c r="AQ21" s="300"/>
      <c r="AR21" s="300"/>
      <c r="AS21" s="300"/>
      <c r="AT21" s="300"/>
      <c r="AU21" s="300"/>
    </row>
    <row r="22" spans="1:47" ht="12" customHeight="1">
      <c r="B22" s="249"/>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N22" s="1539" t="s">
        <v>587</v>
      </c>
      <c r="AO22" s="1540"/>
      <c r="AP22" s="1540"/>
      <c r="AQ22" s="1540"/>
      <c r="AR22" s="1540"/>
      <c r="AS22" s="166"/>
      <c r="AT22" s="401"/>
      <c r="AU22" s="401"/>
    </row>
    <row r="23" spans="1:47" ht="12" customHeight="1">
      <c r="B23" s="249"/>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N23" s="848" t="s">
        <v>588</v>
      </c>
      <c r="AO23" s="521">
        <v>2200</v>
      </c>
      <c r="AP23" s="521">
        <f>INT(AO23*0.9)</f>
        <v>1980</v>
      </c>
      <c r="AQ23" s="917" t="s">
        <v>589</v>
      </c>
      <c r="AR23" s="917"/>
      <c r="AS23" s="846"/>
      <c r="AT23" s="826"/>
      <c r="AU23" s="827"/>
    </row>
    <row r="24" spans="1:47" ht="12" customHeight="1">
      <c r="B24" s="82"/>
      <c r="C24" s="122"/>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N24" s="819"/>
      <c r="AO24" s="893"/>
      <c r="AP24" s="893"/>
      <c r="AQ24" s="918"/>
      <c r="AR24" s="918"/>
      <c r="AS24" s="847"/>
      <c r="AT24" s="828"/>
      <c r="AU24" s="829"/>
    </row>
    <row r="25" spans="1:47" ht="12" customHeight="1">
      <c r="B25" s="7"/>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N25" s="300"/>
      <c r="AO25" s="300"/>
      <c r="AP25" s="300"/>
      <c r="AQ25" s="300"/>
      <c r="AR25" s="300"/>
      <c r="AS25" s="300"/>
      <c r="AT25" s="300"/>
      <c r="AU25" s="300"/>
    </row>
    <row r="26" spans="1:47" ht="12" customHeight="1">
      <c r="B26" s="1"/>
      <c r="C26" s="1"/>
      <c r="D26" s="1"/>
      <c r="E26" s="1"/>
      <c r="F26" s="1"/>
      <c r="G26" s="1"/>
      <c r="H26" s="1"/>
      <c r="Q26" s="14" t="s">
        <v>42</v>
      </c>
      <c r="R26" s="7"/>
      <c r="S26" s="7"/>
      <c r="T26" s="7"/>
      <c r="U26" s="7"/>
      <c r="V26" s="7"/>
      <c r="W26" s="7"/>
      <c r="X26" s="7"/>
      <c r="Y26" s="7"/>
      <c r="Z26" s="7"/>
      <c r="AA26" s="7"/>
      <c r="AB26" s="5"/>
      <c r="AC26" s="566"/>
      <c r="AD26" s="566"/>
      <c r="AE26" s="566"/>
      <c r="AF26" s="5" t="s">
        <v>43</v>
      </c>
      <c r="AG26" s="567"/>
      <c r="AH26" s="567"/>
      <c r="AI26" s="5" t="s">
        <v>44</v>
      </c>
      <c r="AJ26" s="567"/>
      <c r="AK26" s="567"/>
      <c r="AL26" s="5" t="s">
        <v>45</v>
      </c>
      <c r="AN26" s="1547" t="s">
        <v>590</v>
      </c>
      <c r="AO26" s="1548"/>
      <c r="AP26" s="1548"/>
      <c r="AQ26" s="1548"/>
      <c r="AR26" s="1548"/>
      <c r="AS26" s="1549"/>
      <c r="AT26" s="298"/>
      <c r="AU26" s="298"/>
    </row>
    <row r="27" spans="1:47" ht="12" customHeight="1">
      <c r="A27" s="500" t="s">
        <v>47</v>
      </c>
      <c r="B27" s="501"/>
      <c r="C27" s="502"/>
      <c r="D27" s="527"/>
      <c r="E27" s="528"/>
      <c r="F27" s="528"/>
      <c r="G27" s="528"/>
      <c r="H27" s="528"/>
      <c r="I27" s="528"/>
      <c r="J27" s="528"/>
      <c r="K27" s="528"/>
      <c r="L27" s="528"/>
      <c r="M27" s="528"/>
      <c r="N27" s="528"/>
      <c r="O27" s="528"/>
      <c r="P27" s="528"/>
      <c r="Q27" s="528"/>
      <c r="R27" s="528"/>
      <c r="S27" s="528"/>
      <c r="T27" s="528"/>
      <c r="U27" s="528"/>
      <c r="V27" s="528"/>
      <c r="W27" s="528"/>
      <c r="X27" s="529"/>
      <c r="Y27" s="500" t="s">
        <v>48</v>
      </c>
      <c r="Z27" s="501"/>
      <c r="AA27" s="502"/>
      <c r="AB27" s="533"/>
      <c r="AC27" s="534"/>
      <c r="AD27" s="534"/>
      <c r="AE27" s="534"/>
      <c r="AF27" s="534"/>
      <c r="AG27" s="534"/>
      <c r="AH27" s="534"/>
      <c r="AI27" s="534"/>
      <c r="AJ27" s="534"/>
      <c r="AK27" s="534"/>
      <c r="AL27" s="535"/>
      <c r="AM27" s="5"/>
      <c r="AN27" s="1453" t="s">
        <v>591</v>
      </c>
      <c r="AO27" s="467">
        <v>2000</v>
      </c>
      <c r="AP27" s="521">
        <f>INT(AO27*0.9)</f>
        <v>1800</v>
      </c>
      <c r="AQ27" s="469" t="s">
        <v>592</v>
      </c>
      <c r="AR27" s="469"/>
      <c r="AS27" s="846"/>
      <c r="AT27" s="563" t="s">
        <v>593</v>
      </c>
      <c r="AU27" s="564"/>
    </row>
    <row r="28" spans="1:47" ht="12" customHeight="1">
      <c r="A28" s="503"/>
      <c r="B28" s="504"/>
      <c r="C28" s="505"/>
      <c r="D28" s="530"/>
      <c r="E28" s="531"/>
      <c r="F28" s="531"/>
      <c r="G28" s="531"/>
      <c r="H28" s="531"/>
      <c r="I28" s="531"/>
      <c r="J28" s="531"/>
      <c r="K28" s="531"/>
      <c r="L28" s="531"/>
      <c r="M28" s="531"/>
      <c r="N28" s="531"/>
      <c r="O28" s="531"/>
      <c r="P28" s="531"/>
      <c r="Q28" s="531"/>
      <c r="R28" s="531"/>
      <c r="S28" s="531"/>
      <c r="T28" s="531"/>
      <c r="U28" s="531"/>
      <c r="V28" s="531"/>
      <c r="W28" s="531"/>
      <c r="X28" s="532"/>
      <c r="Y28" s="503"/>
      <c r="Z28" s="504"/>
      <c r="AA28" s="505"/>
      <c r="AB28" s="536"/>
      <c r="AC28" s="537"/>
      <c r="AD28" s="537"/>
      <c r="AE28" s="537"/>
      <c r="AF28" s="537"/>
      <c r="AG28" s="537"/>
      <c r="AH28" s="537"/>
      <c r="AI28" s="537"/>
      <c r="AJ28" s="537"/>
      <c r="AK28" s="537"/>
      <c r="AL28" s="538"/>
      <c r="AM28" s="5"/>
      <c r="AN28" s="540"/>
      <c r="AO28" s="516"/>
      <c r="AP28" s="893"/>
      <c r="AQ28" s="575"/>
      <c r="AR28" s="575"/>
      <c r="AS28" s="847"/>
      <c r="AT28" s="514"/>
      <c r="AU28" s="515"/>
    </row>
    <row r="29" spans="1:47" ht="12" customHeight="1">
      <c r="A29" s="500" t="s">
        <v>51</v>
      </c>
      <c r="B29" s="501"/>
      <c r="C29" s="502"/>
      <c r="D29" s="544" t="s">
        <v>52</v>
      </c>
      <c r="E29" s="545"/>
      <c r="F29" s="545"/>
      <c r="G29" s="545"/>
      <c r="H29" s="545"/>
      <c r="I29" s="545"/>
      <c r="J29" s="545"/>
      <c r="K29" s="545"/>
      <c r="L29" s="545"/>
      <c r="M29" s="545"/>
      <c r="N29" s="545"/>
      <c r="O29" s="545"/>
      <c r="P29" s="545"/>
      <c r="Q29" s="545"/>
      <c r="R29" s="545"/>
      <c r="S29" s="545"/>
      <c r="T29" s="545"/>
      <c r="U29" s="545"/>
      <c r="V29" s="545"/>
      <c r="W29" s="545"/>
      <c r="X29" s="546"/>
      <c r="Y29" s="500" t="s">
        <v>53</v>
      </c>
      <c r="Z29" s="501"/>
      <c r="AA29" s="502"/>
      <c r="AB29" s="533"/>
      <c r="AC29" s="534"/>
      <c r="AD29" s="534"/>
      <c r="AE29" s="534"/>
      <c r="AF29" s="534"/>
      <c r="AG29" s="534"/>
      <c r="AH29" s="534"/>
      <c r="AI29" s="534"/>
      <c r="AJ29" s="534"/>
      <c r="AK29" s="534"/>
      <c r="AL29" s="535"/>
      <c r="AM29" s="5"/>
      <c r="AN29" s="300"/>
      <c r="AO29" s="300"/>
      <c r="AP29" s="300"/>
      <c r="AQ29" s="300"/>
      <c r="AR29" s="300"/>
      <c r="AS29" s="300"/>
      <c r="AT29" s="300"/>
      <c r="AU29" s="300"/>
    </row>
    <row r="30" spans="1:47" ht="12" customHeight="1">
      <c r="A30" s="541"/>
      <c r="B30" s="542"/>
      <c r="C30" s="543"/>
      <c r="D30" s="547"/>
      <c r="E30" s="548"/>
      <c r="F30" s="548"/>
      <c r="G30" s="548"/>
      <c r="H30" s="548"/>
      <c r="I30" s="548"/>
      <c r="J30" s="548"/>
      <c r="K30" s="548"/>
      <c r="L30" s="548"/>
      <c r="M30" s="548"/>
      <c r="N30" s="548"/>
      <c r="O30" s="548"/>
      <c r="P30" s="548"/>
      <c r="Q30" s="548"/>
      <c r="R30" s="548"/>
      <c r="S30" s="548"/>
      <c r="T30" s="548"/>
      <c r="U30" s="548"/>
      <c r="V30" s="548"/>
      <c r="W30" s="548"/>
      <c r="X30" s="549"/>
      <c r="Y30" s="503"/>
      <c r="Z30" s="504"/>
      <c r="AA30" s="505"/>
      <c r="AB30" s="536"/>
      <c r="AC30" s="537"/>
      <c r="AD30" s="537"/>
      <c r="AE30" s="537"/>
      <c r="AF30" s="537"/>
      <c r="AG30" s="537"/>
      <c r="AH30" s="537"/>
      <c r="AI30" s="537"/>
      <c r="AJ30" s="537"/>
      <c r="AK30" s="537"/>
      <c r="AL30" s="538"/>
      <c r="AM30" s="5"/>
      <c r="AN30" s="126" t="s">
        <v>594</v>
      </c>
      <c r="AO30" s="127"/>
      <c r="AP30" s="127"/>
      <c r="AQ30" s="127"/>
      <c r="AR30" s="127"/>
      <c r="AS30" s="153"/>
      <c r="AT30" s="1569"/>
      <c r="AU30" s="1570"/>
    </row>
    <row r="31" spans="1:47" ht="12" customHeight="1">
      <c r="A31" s="541"/>
      <c r="B31" s="542"/>
      <c r="C31" s="543"/>
      <c r="D31" s="547"/>
      <c r="E31" s="548"/>
      <c r="F31" s="548"/>
      <c r="G31" s="548"/>
      <c r="H31" s="548"/>
      <c r="I31" s="548"/>
      <c r="J31" s="548"/>
      <c r="K31" s="548"/>
      <c r="L31" s="548"/>
      <c r="M31" s="548"/>
      <c r="N31" s="548"/>
      <c r="O31" s="548"/>
      <c r="P31" s="548"/>
      <c r="Q31" s="548"/>
      <c r="R31" s="548"/>
      <c r="S31" s="548"/>
      <c r="T31" s="548"/>
      <c r="U31" s="548"/>
      <c r="V31" s="548"/>
      <c r="W31" s="548"/>
      <c r="X31" s="549"/>
      <c r="Y31" s="500" t="s">
        <v>56</v>
      </c>
      <c r="Z31" s="501"/>
      <c r="AA31" s="502"/>
      <c r="AB31" s="557"/>
      <c r="AC31" s="558"/>
      <c r="AD31" s="558"/>
      <c r="AE31" s="558"/>
      <c r="AF31" s="558"/>
      <c r="AG31" s="558"/>
      <c r="AH31" s="558"/>
      <c r="AI31" s="558"/>
      <c r="AJ31" s="558"/>
      <c r="AK31" s="558"/>
      <c r="AL31" s="559"/>
      <c r="AM31" s="5"/>
      <c r="AN31" s="902" t="s">
        <v>595</v>
      </c>
      <c r="AO31" s="755">
        <v>2800</v>
      </c>
      <c r="AP31" s="521">
        <f t="shared" ref="AP31" si="6">INT(AO31*0.9)</f>
        <v>2520</v>
      </c>
      <c r="AQ31" s="761" t="s">
        <v>596</v>
      </c>
      <c r="AR31" s="1204"/>
      <c r="AS31" s="846"/>
      <c r="AT31" s="1571" t="s">
        <v>597</v>
      </c>
      <c r="AU31" s="1572"/>
    </row>
    <row r="32" spans="1:47" ht="12" customHeight="1">
      <c r="A32" s="503"/>
      <c r="B32" s="504"/>
      <c r="C32" s="505"/>
      <c r="D32" s="550"/>
      <c r="E32" s="551"/>
      <c r="F32" s="551"/>
      <c r="G32" s="551"/>
      <c r="H32" s="551"/>
      <c r="I32" s="551"/>
      <c r="J32" s="551"/>
      <c r="K32" s="551"/>
      <c r="L32" s="551"/>
      <c r="M32" s="551"/>
      <c r="N32" s="551"/>
      <c r="O32" s="551"/>
      <c r="P32" s="551"/>
      <c r="Q32" s="551"/>
      <c r="R32" s="551"/>
      <c r="S32" s="551"/>
      <c r="T32" s="551"/>
      <c r="U32" s="551"/>
      <c r="V32" s="551"/>
      <c r="W32" s="551"/>
      <c r="X32" s="552"/>
      <c r="Y32" s="503"/>
      <c r="Z32" s="504"/>
      <c r="AA32" s="505"/>
      <c r="AB32" s="560"/>
      <c r="AC32" s="561"/>
      <c r="AD32" s="561"/>
      <c r="AE32" s="561"/>
      <c r="AF32" s="561"/>
      <c r="AG32" s="561"/>
      <c r="AH32" s="561"/>
      <c r="AI32" s="561"/>
      <c r="AJ32" s="561"/>
      <c r="AK32" s="561"/>
      <c r="AL32" s="562"/>
      <c r="AM32" s="5"/>
      <c r="AN32" s="903"/>
      <c r="AO32" s="758"/>
      <c r="AP32" s="893"/>
      <c r="AQ32" s="879"/>
      <c r="AR32" s="1205"/>
      <c r="AS32" s="847"/>
      <c r="AT32" s="1573"/>
      <c r="AU32" s="1574"/>
    </row>
    <row r="33" spans="1:47" ht="12" customHeight="1">
      <c r="A33" s="500" t="s">
        <v>59</v>
      </c>
      <c r="B33" s="501"/>
      <c r="C33" s="502"/>
      <c r="D33" s="533"/>
      <c r="E33" s="534"/>
      <c r="F33" s="534"/>
      <c r="G33" s="534"/>
      <c r="H33" s="534"/>
      <c r="I33" s="534"/>
      <c r="J33" s="534"/>
      <c r="K33" s="534"/>
      <c r="L33" s="534"/>
      <c r="M33" s="534"/>
      <c r="N33" s="534"/>
      <c r="O33" s="534"/>
      <c r="P33" s="534"/>
      <c r="Q33" s="534"/>
      <c r="R33" s="534"/>
      <c r="S33" s="534"/>
      <c r="T33" s="534"/>
      <c r="U33" s="534"/>
      <c r="V33" s="534"/>
      <c r="W33" s="534"/>
      <c r="X33" s="535"/>
      <c r="Y33" s="500" t="s">
        <v>60</v>
      </c>
      <c r="Z33" s="501"/>
      <c r="AA33" s="502"/>
      <c r="AB33" s="557"/>
      <c r="AC33" s="558"/>
      <c r="AD33" s="558"/>
      <c r="AE33" s="558"/>
      <c r="AF33" s="558"/>
      <c r="AG33" s="558"/>
      <c r="AH33" s="558"/>
      <c r="AI33" s="558"/>
      <c r="AJ33" s="558"/>
      <c r="AK33" s="558"/>
      <c r="AL33" s="559"/>
      <c r="AM33" s="5"/>
      <c r="AN33" s="888" t="s">
        <v>598</v>
      </c>
      <c r="AO33" s="755">
        <v>1500</v>
      </c>
      <c r="AP33" s="521">
        <f t="shared" ref="AP33" si="7">INT(AO33*0.9)</f>
        <v>1350</v>
      </c>
      <c r="AQ33" s="925" t="s">
        <v>599</v>
      </c>
      <c r="AR33" s="1525"/>
      <c r="AS33" s="846"/>
      <c r="AT33" s="1575"/>
      <c r="AU33" s="1575"/>
    </row>
    <row r="34" spans="1:47" ht="12" customHeight="1">
      <c r="A34" s="503"/>
      <c r="B34" s="504"/>
      <c r="C34" s="505"/>
      <c r="D34" s="536"/>
      <c r="E34" s="537"/>
      <c r="F34" s="537"/>
      <c r="G34" s="537"/>
      <c r="H34" s="537"/>
      <c r="I34" s="537"/>
      <c r="J34" s="537"/>
      <c r="K34" s="537"/>
      <c r="L34" s="537"/>
      <c r="M34" s="537"/>
      <c r="N34" s="537"/>
      <c r="O34" s="537"/>
      <c r="P34" s="537"/>
      <c r="Q34" s="537"/>
      <c r="R34" s="537"/>
      <c r="S34" s="537"/>
      <c r="T34" s="537"/>
      <c r="U34" s="537"/>
      <c r="V34" s="537"/>
      <c r="W34" s="537"/>
      <c r="X34" s="538"/>
      <c r="Y34" s="503"/>
      <c r="Z34" s="504"/>
      <c r="AA34" s="505"/>
      <c r="AB34" s="560"/>
      <c r="AC34" s="561"/>
      <c r="AD34" s="561"/>
      <c r="AE34" s="561"/>
      <c r="AF34" s="561"/>
      <c r="AG34" s="561"/>
      <c r="AH34" s="561"/>
      <c r="AI34" s="561"/>
      <c r="AJ34" s="561"/>
      <c r="AK34" s="561"/>
      <c r="AL34" s="562"/>
      <c r="AM34" s="5"/>
      <c r="AN34" s="819"/>
      <c r="AO34" s="758"/>
      <c r="AP34" s="893"/>
      <c r="AQ34" s="926"/>
      <c r="AR34" s="1526"/>
      <c r="AS34" s="847"/>
      <c r="AT34" s="1575"/>
      <c r="AU34" s="1575"/>
    </row>
    <row r="35" spans="1:47" ht="12" customHeight="1">
      <c r="A35" s="7" t="s">
        <v>63</v>
      </c>
      <c r="B35" s="6"/>
      <c r="C35" s="6"/>
      <c r="D35" s="6"/>
      <c r="E35" s="6"/>
      <c r="F35" s="6"/>
      <c r="G35" s="6"/>
      <c r="H35" s="6"/>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888" t="s">
        <v>600</v>
      </c>
      <c r="AO35" s="755">
        <v>1300</v>
      </c>
      <c r="AP35" s="521">
        <f t="shared" ref="AP35" si="8">INT(AO35*0.9)</f>
        <v>1170</v>
      </c>
      <c r="AQ35" s="925" t="s">
        <v>601</v>
      </c>
      <c r="AR35" s="1525"/>
      <c r="AS35" s="846"/>
      <c r="AT35" s="1550"/>
      <c r="AU35" s="1550"/>
    </row>
    <row r="36" spans="1:47" ht="12" customHeight="1">
      <c r="A36" s="500" t="s">
        <v>66</v>
      </c>
      <c r="B36" s="501"/>
      <c r="C36" s="502"/>
      <c r="D36" s="527"/>
      <c r="E36" s="528"/>
      <c r="F36" s="528"/>
      <c r="G36" s="528"/>
      <c r="H36" s="528"/>
      <c r="I36" s="528"/>
      <c r="J36" s="528"/>
      <c r="K36" s="528"/>
      <c r="L36" s="528"/>
      <c r="M36" s="528"/>
      <c r="N36" s="528"/>
      <c r="O36" s="528"/>
      <c r="P36" s="528"/>
      <c r="Q36" s="528"/>
      <c r="R36" s="528"/>
      <c r="S36" s="528"/>
      <c r="T36" s="528"/>
      <c r="U36" s="528"/>
      <c r="V36" s="528"/>
      <c r="W36" s="528"/>
      <c r="X36" s="529"/>
      <c r="Y36" s="500" t="s">
        <v>53</v>
      </c>
      <c r="Z36" s="501"/>
      <c r="AA36" s="502"/>
      <c r="AB36" s="533"/>
      <c r="AC36" s="534"/>
      <c r="AD36" s="534"/>
      <c r="AE36" s="534"/>
      <c r="AF36" s="534"/>
      <c r="AG36" s="534"/>
      <c r="AH36" s="534"/>
      <c r="AI36" s="534"/>
      <c r="AJ36" s="534"/>
      <c r="AK36" s="534"/>
      <c r="AL36" s="535"/>
      <c r="AM36" s="5"/>
      <c r="AN36" s="819"/>
      <c r="AO36" s="758"/>
      <c r="AP36" s="893"/>
      <c r="AQ36" s="926"/>
      <c r="AR36" s="1526"/>
      <c r="AS36" s="847"/>
      <c r="AT36" s="1550"/>
      <c r="AU36" s="1550"/>
    </row>
    <row r="37" spans="1:47" ht="12" customHeight="1">
      <c r="A37" s="503" t="s">
        <v>67</v>
      </c>
      <c r="B37" s="504"/>
      <c r="C37" s="505"/>
      <c r="D37" s="530"/>
      <c r="E37" s="531"/>
      <c r="F37" s="531"/>
      <c r="G37" s="531"/>
      <c r="H37" s="531"/>
      <c r="I37" s="531"/>
      <c r="J37" s="531"/>
      <c r="K37" s="531"/>
      <c r="L37" s="531"/>
      <c r="M37" s="531"/>
      <c r="N37" s="531"/>
      <c r="O37" s="531"/>
      <c r="P37" s="531"/>
      <c r="Q37" s="531"/>
      <c r="R37" s="531"/>
      <c r="S37" s="531"/>
      <c r="T37" s="531"/>
      <c r="U37" s="531"/>
      <c r="V37" s="531"/>
      <c r="W37" s="531"/>
      <c r="X37" s="532"/>
      <c r="Y37" s="503"/>
      <c r="Z37" s="504"/>
      <c r="AA37" s="505"/>
      <c r="AB37" s="536"/>
      <c r="AC37" s="537"/>
      <c r="AD37" s="537"/>
      <c r="AE37" s="537"/>
      <c r="AF37" s="537"/>
      <c r="AG37" s="537"/>
      <c r="AH37" s="537"/>
      <c r="AI37" s="537"/>
      <c r="AJ37" s="537"/>
      <c r="AK37" s="537"/>
      <c r="AL37" s="538"/>
      <c r="AM37" s="5"/>
      <c r="AN37" s="256"/>
      <c r="AO37" s="402"/>
      <c r="AP37" s="402"/>
      <c r="AQ37" s="402"/>
      <c r="AR37" s="402"/>
      <c r="AS37" s="47"/>
      <c r="AT37" s="365"/>
      <c r="AU37" s="365"/>
    </row>
    <row r="38" spans="1:47" ht="12" customHeight="1">
      <c r="A38" s="500" t="s">
        <v>51</v>
      </c>
      <c r="B38" s="501"/>
      <c r="C38" s="502"/>
      <c r="D38" s="544" t="s">
        <v>52</v>
      </c>
      <c r="E38" s="545"/>
      <c r="F38" s="545"/>
      <c r="G38" s="545"/>
      <c r="H38" s="545"/>
      <c r="I38" s="545"/>
      <c r="J38" s="545"/>
      <c r="K38" s="545"/>
      <c r="L38" s="545"/>
      <c r="M38" s="545"/>
      <c r="N38" s="545"/>
      <c r="O38" s="545"/>
      <c r="P38" s="545"/>
      <c r="Q38" s="545"/>
      <c r="R38" s="545"/>
      <c r="S38" s="545"/>
      <c r="T38" s="545"/>
      <c r="U38" s="545"/>
      <c r="V38" s="545"/>
      <c r="W38" s="545"/>
      <c r="X38" s="546"/>
      <c r="Y38" s="500" t="s">
        <v>56</v>
      </c>
      <c r="Z38" s="501"/>
      <c r="AA38" s="502"/>
      <c r="AB38" s="533"/>
      <c r="AC38" s="534"/>
      <c r="AD38" s="534"/>
      <c r="AE38" s="534"/>
      <c r="AF38" s="534"/>
      <c r="AG38" s="534"/>
      <c r="AH38" s="534"/>
      <c r="AI38" s="534"/>
      <c r="AJ38" s="534"/>
      <c r="AK38" s="534"/>
      <c r="AL38" s="535"/>
      <c r="AM38" s="5"/>
      <c r="AN38" s="1527" t="s">
        <v>602</v>
      </c>
      <c r="AO38" s="1528"/>
      <c r="AP38" s="1528"/>
      <c r="AQ38" s="1528"/>
      <c r="AR38" s="1528"/>
      <c r="AS38" s="1529"/>
      <c r="AT38" s="112"/>
      <c r="AU38" s="112"/>
    </row>
    <row r="39" spans="1:47" ht="12" customHeight="1">
      <c r="A39" s="541"/>
      <c r="B39" s="542"/>
      <c r="C39" s="543"/>
      <c r="D39" s="547"/>
      <c r="E39" s="548"/>
      <c r="F39" s="548"/>
      <c r="G39" s="548"/>
      <c r="H39" s="548"/>
      <c r="I39" s="548"/>
      <c r="J39" s="548"/>
      <c r="K39" s="548"/>
      <c r="L39" s="548"/>
      <c r="M39" s="548"/>
      <c r="N39" s="548"/>
      <c r="O39" s="548"/>
      <c r="P39" s="548"/>
      <c r="Q39" s="548"/>
      <c r="R39" s="548"/>
      <c r="S39" s="548"/>
      <c r="T39" s="548"/>
      <c r="U39" s="548"/>
      <c r="V39" s="548"/>
      <c r="W39" s="548"/>
      <c r="X39" s="549"/>
      <c r="Y39" s="503"/>
      <c r="Z39" s="504"/>
      <c r="AA39" s="505"/>
      <c r="AB39" s="536"/>
      <c r="AC39" s="537"/>
      <c r="AD39" s="537"/>
      <c r="AE39" s="537"/>
      <c r="AF39" s="537"/>
      <c r="AG39" s="537"/>
      <c r="AH39" s="537"/>
      <c r="AI39" s="537"/>
      <c r="AJ39" s="537"/>
      <c r="AK39" s="537"/>
      <c r="AL39" s="538"/>
      <c r="AM39" s="5"/>
      <c r="AN39" s="1108" t="s">
        <v>603</v>
      </c>
      <c r="AO39" s="458">
        <v>1500</v>
      </c>
      <c r="AP39" s="521">
        <f>INT(AO39*0.9)</f>
        <v>1350</v>
      </c>
      <c r="AQ39" s="487" t="s">
        <v>604</v>
      </c>
      <c r="AR39" s="487"/>
      <c r="AS39" s="846"/>
      <c r="AT39" s="860"/>
      <c r="AU39" s="861"/>
    </row>
    <row r="40" spans="1:47" ht="12" customHeight="1">
      <c r="A40" s="541"/>
      <c r="B40" s="542"/>
      <c r="C40" s="543"/>
      <c r="D40" s="547"/>
      <c r="E40" s="548"/>
      <c r="F40" s="548"/>
      <c r="G40" s="548"/>
      <c r="H40" s="548"/>
      <c r="I40" s="548"/>
      <c r="J40" s="548"/>
      <c r="K40" s="548"/>
      <c r="L40" s="548"/>
      <c r="M40" s="548"/>
      <c r="N40" s="548"/>
      <c r="O40" s="548"/>
      <c r="P40" s="548"/>
      <c r="Q40" s="548"/>
      <c r="R40" s="548"/>
      <c r="S40" s="548"/>
      <c r="T40" s="548"/>
      <c r="U40" s="548"/>
      <c r="V40" s="548"/>
      <c r="W40" s="548"/>
      <c r="X40" s="549"/>
      <c r="Y40" s="500" t="s">
        <v>60</v>
      </c>
      <c r="Z40" s="501"/>
      <c r="AA40" s="502"/>
      <c r="AB40" s="533"/>
      <c r="AC40" s="534"/>
      <c r="AD40" s="534"/>
      <c r="AE40" s="534"/>
      <c r="AF40" s="534"/>
      <c r="AG40" s="534"/>
      <c r="AH40" s="534"/>
      <c r="AI40" s="534"/>
      <c r="AJ40" s="534"/>
      <c r="AK40" s="534"/>
      <c r="AL40" s="535"/>
      <c r="AM40" s="5"/>
      <c r="AN40" s="540"/>
      <c r="AO40" s="516"/>
      <c r="AP40" s="893"/>
      <c r="AQ40" s="575"/>
      <c r="AR40" s="575"/>
      <c r="AS40" s="847"/>
      <c r="AT40" s="828"/>
      <c r="AU40" s="829"/>
    </row>
    <row r="41" spans="1:47" ht="12" customHeight="1">
      <c r="A41" s="503"/>
      <c r="B41" s="504"/>
      <c r="C41" s="505"/>
      <c r="D41" s="550"/>
      <c r="E41" s="551"/>
      <c r="F41" s="551"/>
      <c r="G41" s="551"/>
      <c r="H41" s="551"/>
      <c r="I41" s="551"/>
      <c r="J41" s="551"/>
      <c r="K41" s="551"/>
      <c r="L41" s="551"/>
      <c r="M41" s="551"/>
      <c r="N41" s="551"/>
      <c r="O41" s="551"/>
      <c r="P41" s="551"/>
      <c r="Q41" s="551"/>
      <c r="R41" s="551"/>
      <c r="S41" s="551"/>
      <c r="T41" s="551"/>
      <c r="U41" s="551"/>
      <c r="V41" s="551"/>
      <c r="W41" s="551"/>
      <c r="X41" s="552"/>
      <c r="Y41" s="503"/>
      <c r="Z41" s="504"/>
      <c r="AA41" s="505"/>
      <c r="AB41" s="536"/>
      <c r="AC41" s="537"/>
      <c r="AD41" s="537"/>
      <c r="AE41" s="537"/>
      <c r="AF41" s="537"/>
      <c r="AG41" s="537"/>
      <c r="AH41" s="537"/>
      <c r="AI41" s="537"/>
      <c r="AJ41" s="537"/>
      <c r="AK41" s="537"/>
      <c r="AL41" s="538"/>
      <c r="AM41" s="5"/>
      <c r="AN41" s="256"/>
      <c r="AO41" s="257"/>
      <c r="AP41" s="257"/>
      <c r="AQ41" s="257"/>
      <c r="AR41" s="257"/>
      <c r="AS41" s="65"/>
      <c r="AT41" s="365"/>
      <c r="AU41" s="365"/>
    </row>
    <row r="42" spans="1:47" ht="12" customHeight="1">
      <c r="A42" s="9" t="s">
        <v>74</v>
      </c>
      <c r="AM42" s="5"/>
      <c r="AN42" s="1536" t="s">
        <v>605</v>
      </c>
      <c r="AO42" s="1528"/>
      <c r="AP42" s="1528"/>
      <c r="AQ42" s="1528"/>
      <c r="AR42" s="1528"/>
      <c r="AS42" s="1529"/>
      <c r="AT42" s="112"/>
      <c r="AU42" s="112"/>
    </row>
    <row r="43" spans="1:47" ht="12" customHeight="1">
      <c r="A43" s="476" t="s">
        <v>75</v>
      </c>
      <c r="B43" s="476"/>
      <c r="C43" s="476"/>
      <c r="D43" s="488"/>
      <c r="E43" s="489"/>
      <c r="F43" s="489"/>
      <c r="G43" s="489"/>
      <c r="H43" s="489"/>
      <c r="I43" s="489"/>
      <c r="J43" s="489"/>
      <c r="K43" s="490"/>
      <c r="L43" s="476" t="s">
        <v>76</v>
      </c>
      <c r="M43" s="476"/>
      <c r="N43" s="476"/>
      <c r="O43" s="494"/>
      <c r="P43" s="495"/>
      <c r="Q43" s="495"/>
      <c r="R43" s="496"/>
      <c r="S43" s="500" t="s">
        <v>77</v>
      </c>
      <c r="T43" s="501"/>
      <c r="U43" s="502"/>
      <c r="V43" s="494"/>
      <c r="W43" s="495"/>
      <c r="X43" s="495"/>
      <c r="Y43" s="496"/>
      <c r="Z43" s="500" t="s">
        <v>78</v>
      </c>
      <c r="AA43" s="501"/>
      <c r="AB43" s="502"/>
      <c r="AC43" s="494" t="s">
        <v>79</v>
      </c>
      <c r="AD43" s="495"/>
      <c r="AE43" s="495"/>
      <c r="AF43" s="496"/>
      <c r="AG43" s="500"/>
      <c r="AH43" s="501"/>
      <c r="AI43" s="501"/>
      <c r="AJ43" s="501"/>
      <c r="AK43" s="501"/>
      <c r="AL43" s="502"/>
      <c r="AM43" s="5"/>
      <c r="AN43" s="1453" t="s">
        <v>606</v>
      </c>
      <c r="AO43" s="467">
        <v>1500</v>
      </c>
      <c r="AP43" s="521">
        <f>INT(AO43*0.9)</f>
        <v>1350</v>
      </c>
      <c r="AQ43" s="469" t="s">
        <v>607</v>
      </c>
      <c r="AR43" s="469"/>
      <c r="AS43" s="473"/>
      <c r="AT43" s="474"/>
      <c r="AU43" s="475"/>
    </row>
    <row r="44" spans="1:47" ht="12" customHeight="1">
      <c r="A44" s="476"/>
      <c r="B44" s="476"/>
      <c r="C44" s="476"/>
      <c r="D44" s="491"/>
      <c r="E44" s="492"/>
      <c r="F44" s="492"/>
      <c r="G44" s="492"/>
      <c r="H44" s="492"/>
      <c r="I44" s="492"/>
      <c r="J44" s="492"/>
      <c r="K44" s="493"/>
      <c r="L44" s="476"/>
      <c r="M44" s="476"/>
      <c r="N44" s="476"/>
      <c r="O44" s="497"/>
      <c r="P44" s="498"/>
      <c r="Q44" s="498"/>
      <c r="R44" s="499"/>
      <c r="S44" s="503"/>
      <c r="T44" s="504"/>
      <c r="U44" s="505"/>
      <c r="V44" s="497"/>
      <c r="W44" s="498"/>
      <c r="X44" s="498"/>
      <c r="Y44" s="499"/>
      <c r="Z44" s="503"/>
      <c r="AA44" s="504"/>
      <c r="AB44" s="505"/>
      <c r="AC44" s="497"/>
      <c r="AD44" s="498"/>
      <c r="AE44" s="498"/>
      <c r="AF44" s="499"/>
      <c r="AG44" s="503"/>
      <c r="AH44" s="504"/>
      <c r="AI44" s="504"/>
      <c r="AJ44" s="504"/>
      <c r="AK44" s="504"/>
      <c r="AL44" s="505"/>
      <c r="AM44" s="5"/>
      <c r="AN44" s="540"/>
      <c r="AO44" s="516"/>
      <c r="AP44" s="893"/>
      <c r="AQ44" s="575"/>
      <c r="AR44" s="575"/>
      <c r="AS44" s="463"/>
      <c r="AT44" s="576"/>
      <c r="AU44" s="577"/>
    </row>
    <row r="45" spans="1:47" ht="12" customHeight="1">
      <c r="A45" s="476" t="s">
        <v>80</v>
      </c>
      <c r="B45" s="476"/>
      <c r="C45" s="476"/>
      <c r="D45" s="476"/>
      <c r="E45" s="476"/>
      <c r="F45" s="477" t="s">
        <v>81</v>
      </c>
      <c r="G45" s="477"/>
      <c r="H45" s="477"/>
      <c r="I45" s="477"/>
      <c r="J45" s="477"/>
      <c r="K45" s="477"/>
      <c r="L45" s="477"/>
      <c r="M45" s="477"/>
      <c r="N45" s="477"/>
      <c r="O45" s="477"/>
      <c r="P45" s="477"/>
      <c r="Q45" s="477"/>
      <c r="R45" s="477"/>
      <c r="S45" s="476" t="s">
        <v>82</v>
      </c>
      <c r="T45" s="478"/>
      <c r="U45" s="478"/>
      <c r="V45" s="478"/>
      <c r="W45" s="476" t="s">
        <v>83</v>
      </c>
      <c r="X45" s="478"/>
      <c r="Y45" s="478"/>
      <c r="Z45" s="478"/>
      <c r="AA45" s="476" t="s">
        <v>84</v>
      </c>
      <c r="AB45" s="478"/>
      <c r="AC45" s="478"/>
      <c r="AD45" s="478"/>
      <c r="AE45" s="476" t="s">
        <v>85</v>
      </c>
      <c r="AF45" s="476"/>
      <c r="AG45" s="476"/>
      <c r="AH45" s="479"/>
      <c r="AI45" s="480"/>
      <c r="AJ45" s="480"/>
      <c r="AK45" s="480"/>
      <c r="AL45" s="481"/>
      <c r="AN45" s="111"/>
      <c r="AO45" s="253"/>
      <c r="AP45" s="253"/>
      <c r="AQ45" s="253"/>
      <c r="AR45" s="253"/>
      <c r="AS45" s="85"/>
      <c r="AT45" s="15"/>
      <c r="AU45" s="15"/>
    </row>
    <row r="46" spans="1:47" ht="12" customHeight="1">
      <c r="A46" s="476"/>
      <c r="B46" s="476"/>
      <c r="C46" s="476"/>
      <c r="D46" s="476"/>
      <c r="E46" s="476"/>
      <c r="F46" s="477"/>
      <c r="G46" s="477"/>
      <c r="H46" s="477"/>
      <c r="I46" s="477"/>
      <c r="J46" s="477"/>
      <c r="K46" s="477"/>
      <c r="L46" s="477"/>
      <c r="M46" s="477"/>
      <c r="N46" s="477"/>
      <c r="O46" s="477"/>
      <c r="P46" s="477"/>
      <c r="Q46" s="477"/>
      <c r="R46" s="477"/>
      <c r="S46" s="476"/>
      <c r="T46" s="478"/>
      <c r="U46" s="478"/>
      <c r="V46" s="478"/>
      <c r="W46" s="476"/>
      <c r="X46" s="478"/>
      <c r="Y46" s="478"/>
      <c r="Z46" s="478"/>
      <c r="AA46" s="476"/>
      <c r="AB46" s="478"/>
      <c r="AC46" s="478"/>
      <c r="AD46" s="478"/>
      <c r="AE46" s="476"/>
      <c r="AF46" s="476"/>
      <c r="AG46" s="476"/>
      <c r="AH46" s="482"/>
      <c r="AI46" s="483"/>
      <c r="AJ46" s="483"/>
      <c r="AK46" s="483"/>
      <c r="AL46" s="484"/>
      <c r="AN46" s="126" t="s">
        <v>608</v>
      </c>
      <c r="AO46" s="127"/>
      <c r="AP46" s="127"/>
      <c r="AQ46" s="127"/>
      <c r="AR46" s="127"/>
      <c r="AS46" s="153"/>
      <c r="AT46" s="1534" t="s">
        <v>496</v>
      </c>
      <c r="AU46" s="1535"/>
    </row>
    <row r="47" spans="1:47" ht="12" customHeight="1">
      <c r="AH47" s="464">
        <v>240905</v>
      </c>
      <c r="AI47" s="464"/>
      <c r="AJ47" s="464"/>
      <c r="AK47" s="464"/>
      <c r="AL47" s="464"/>
      <c r="AN47" s="902" t="s">
        <v>609</v>
      </c>
      <c r="AO47" s="755">
        <v>1250</v>
      </c>
      <c r="AP47" s="521">
        <f>INT(AO47*0.9)</f>
        <v>1125</v>
      </c>
      <c r="AQ47" s="761" t="s">
        <v>610</v>
      </c>
      <c r="AR47" s="1204"/>
      <c r="AS47" s="846"/>
      <c r="AT47" s="1530" t="s">
        <v>611</v>
      </c>
      <c r="AU47" s="1531"/>
    </row>
    <row r="48" spans="1:47" ht="12.75" customHeight="1">
      <c r="A48" s="455" t="s">
        <v>86</v>
      </c>
      <c r="B48" s="455"/>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N48" s="903"/>
      <c r="AO48" s="758"/>
      <c r="AP48" s="893"/>
      <c r="AQ48" s="879"/>
      <c r="AR48" s="1205"/>
      <c r="AS48" s="847"/>
      <c r="AT48" s="1532"/>
      <c r="AU48" s="1533"/>
    </row>
    <row r="49" spans="40:40" ht="13.5" customHeight="1">
      <c r="AN49" s="31"/>
    </row>
  </sheetData>
  <mergeCells count="185">
    <mergeCell ref="AH47:AL47"/>
    <mergeCell ref="AO15:AO16"/>
    <mergeCell ref="AP43:AP44"/>
    <mergeCell ref="AQ43:AQ44"/>
    <mergeCell ref="AR43:AR44"/>
    <mergeCell ref="A48:AL48"/>
    <mergeCell ref="A43:C44"/>
    <mergeCell ref="L43:N44"/>
    <mergeCell ref="O43:R44"/>
    <mergeCell ref="D43:K44"/>
    <mergeCell ref="A45:E46"/>
    <mergeCell ref="F45:R46"/>
    <mergeCell ref="A27:C28"/>
    <mergeCell ref="AC26:AE26"/>
    <mergeCell ref="A38:C41"/>
    <mergeCell ref="A37:C37"/>
    <mergeCell ref="D38:X38"/>
    <mergeCell ref="AB31:AL32"/>
    <mergeCell ref="Y31:AA32"/>
    <mergeCell ref="AB38:AL39"/>
    <mergeCell ref="D36:X37"/>
    <mergeCell ref="A33:C34"/>
    <mergeCell ref="D33:X34"/>
    <mergeCell ref="A36:C36"/>
    <mergeCell ref="AT5:AU6"/>
    <mergeCell ref="AS5:AS6"/>
    <mergeCell ref="AN5:AN6"/>
    <mergeCell ref="AR13:AR14"/>
    <mergeCell ref="AN17:AN18"/>
    <mergeCell ref="AP17:AP18"/>
    <mergeCell ref="AS11:AS12"/>
    <mergeCell ref="AR15:AR16"/>
    <mergeCell ref="AT39:AU40"/>
    <mergeCell ref="AT30:AU30"/>
    <mergeCell ref="AT31:AU32"/>
    <mergeCell ref="AT33:AU34"/>
    <mergeCell ref="AT27:AU28"/>
    <mergeCell ref="AN33:AN34"/>
    <mergeCell ref="AO33:AO34"/>
    <mergeCell ref="AP33:AP34"/>
    <mergeCell ref="AQ15:AQ16"/>
    <mergeCell ref="AO39:AO40"/>
    <mergeCell ref="AN31:AN32"/>
    <mergeCell ref="AO31:AO32"/>
    <mergeCell ref="AN35:AN36"/>
    <mergeCell ref="AQ13:AQ14"/>
    <mergeCell ref="AO17:AO18"/>
    <mergeCell ref="AO13:AO14"/>
    <mergeCell ref="B8:AK8"/>
    <mergeCell ref="AS2:AS4"/>
    <mergeCell ref="AR2:AR4"/>
    <mergeCell ref="AQ2:AQ4"/>
    <mergeCell ref="AP2:AP4"/>
    <mergeCell ref="AK3:AL3"/>
    <mergeCell ref="AN2:AN4"/>
    <mergeCell ref="AK2:AL2"/>
    <mergeCell ref="AN39:AN40"/>
    <mergeCell ref="AP5:AP6"/>
    <mergeCell ref="AO5:AO6"/>
    <mergeCell ref="AR5:AR6"/>
    <mergeCell ref="AQ5:AQ6"/>
    <mergeCell ref="AO2:AO4"/>
    <mergeCell ref="AS31:AS32"/>
    <mergeCell ref="AQ35:AQ36"/>
    <mergeCell ref="AR35:AR36"/>
    <mergeCell ref="AP31:AP32"/>
    <mergeCell ref="AQ31:AQ32"/>
    <mergeCell ref="AR31:AR32"/>
    <mergeCell ref="AE2:AF3"/>
    <mergeCell ref="AO7:AO8"/>
    <mergeCell ref="AG3:AJ3"/>
    <mergeCell ref="L2:AB3"/>
    <mergeCell ref="AG2:AJ2"/>
    <mergeCell ref="AB27:AL28"/>
    <mergeCell ref="AN7:AN8"/>
    <mergeCell ref="AT15:AU16"/>
    <mergeCell ref="AT9:AU10"/>
    <mergeCell ref="AS17:AS18"/>
    <mergeCell ref="AR9:AR10"/>
    <mergeCell ref="AQ9:AQ10"/>
    <mergeCell ref="AS13:AS14"/>
    <mergeCell ref="AN13:AN14"/>
    <mergeCell ref="AT19:AU20"/>
    <mergeCell ref="AN9:AN10"/>
    <mergeCell ref="AP7:AP8"/>
    <mergeCell ref="AQ7:AQ8"/>
    <mergeCell ref="AR11:AR12"/>
    <mergeCell ref="AT11:AU12"/>
    <mergeCell ref="AO9:AO10"/>
    <mergeCell ref="AT7:AU8"/>
    <mergeCell ref="AS7:AS8"/>
    <mergeCell ref="AR7:AR8"/>
    <mergeCell ref="AS9:AS10"/>
    <mergeCell ref="AT17:AU18"/>
    <mergeCell ref="AT2:AU4"/>
    <mergeCell ref="AT23:AU24"/>
    <mergeCell ref="AS15:AS16"/>
    <mergeCell ref="AB29:AL30"/>
    <mergeCell ref="AP9:AP10"/>
    <mergeCell ref="AP15:AP16"/>
    <mergeCell ref="AQ17:AQ18"/>
    <mergeCell ref="AP13:AP14"/>
    <mergeCell ref="D27:X28"/>
    <mergeCell ref="Y27:AA28"/>
    <mergeCell ref="AJ26:AK26"/>
    <mergeCell ref="AG26:AH26"/>
    <mergeCell ref="AN22:AR22"/>
    <mergeCell ref="Y29:AA30"/>
    <mergeCell ref="AN19:AN20"/>
    <mergeCell ref="AN11:AN12"/>
    <mergeCell ref="AO11:AO12"/>
    <mergeCell ref="AP11:AP12"/>
    <mergeCell ref="AQ11:AQ12"/>
    <mergeCell ref="AO19:AO20"/>
    <mergeCell ref="AP19:AP20"/>
    <mergeCell ref="A29:C32"/>
    <mergeCell ref="Y36:AA37"/>
    <mergeCell ref="Y33:AA34"/>
    <mergeCell ref="D29:X29"/>
    <mergeCell ref="D30:X32"/>
    <mergeCell ref="AB36:AL37"/>
    <mergeCell ref="Y38:AA39"/>
    <mergeCell ref="AB33:AL34"/>
    <mergeCell ref="AC43:AF44"/>
    <mergeCell ref="W45:W46"/>
    <mergeCell ref="X45:Z46"/>
    <mergeCell ref="AB45:AD46"/>
    <mergeCell ref="AE45:AG46"/>
    <mergeCell ref="AB40:AL41"/>
    <mergeCell ref="D39:X41"/>
    <mergeCell ref="Y40:AA41"/>
    <mergeCell ref="Z43:AB44"/>
    <mergeCell ref="S45:S46"/>
    <mergeCell ref="AH45:AL46"/>
    <mergeCell ref="S43:U44"/>
    <mergeCell ref="V43:Y44"/>
    <mergeCell ref="AA45:AA46"/>
    <mergeCell ref="AG43:AL44"/>
    <mergeCell ref="T45:V46"/>
    <mergeCell ref="AT1:AU1"/>
    <mergeCell ref="AN1:AR1"/>
    <mergeCell ref="AR17:AR18"/>
    <mergeCell ref="AT13:AU14"/>
    <mergeCell ref="AN15:AN16"/>
    <mergeCell ref="AR39:AR40"/>
    <mergeCell ref="AQ19:AQ20"/>
    <mergeCell ref="AR19:AR20"/>
    <mergeCell ref="AS19:AS20"/>
    <mergeCell ref="AS39:AS40"/>
    <mergeCell ref="AN23:AN24"/>
    <mergeCell ref="AO23:AO24"/>
    <mergeCell ref="AP23:AP24"/>
    <mergeCell ref="AQ23:AQ24"/>
    <mergeCell ref="AR23:AR24"/>
    <mergeCell ref="AS23:AS24"/>
    <mergeCell ref="AN26:AS26"/>
    <mergeCell ref="AN27:AN28"/>
    <mergeCell ref="AO27:AO28"/>
    <mergeCell ref="AP27:AP28"/>
    <mergeCell ref="AQ27:AQ28"/>
    <mergeCell ref="AR27:AR28"/>
    <mergeCell ref="AS27:AS28"/>
    <mergeCell ref="AT35:AU36"/>
    <mergeCell ref="AQ33:AQ34"/>
    <mergeCell ref="AR33:AR34"/>
    <mergeCell ref="AS33:AS34"/>
    <mergeCell ref="AT43:AU44"/>
    <mergeCell ref="AS47:AS48"/>
    <mergeCell ref="AN38:AS38"/>
    <mergeCell ref="AO35:AO36"/>
    <mergeCell ref="AP35:AP36"/>
    <mergeCell ref="AT47:AU48"/>
    <mergeCell ref="AT46:AU46"/>
    <mergeCell ref="AN42:AS42"/>
    <mergeCell ref="AN43:AN44"/>
    <mergeCell ref="AO43:AO44"/>
    <mergeCell ref="AS35:AS36"/>
    <mergeCell ref="AP39:AP40"/>
    <mergeCell ref="AQ39:AQ40"/>
    <mergeCell ref="AS43:AS44"/>
    <mergeCell ref="AN47:AN48"/>
    <mergeCell ref="AO47:AO48"/>
    <mergeCell ref="AP47:AP48"/>
    <mergeCell ref="AQ47:AQ48"/>
    <mergeCell ref="AR47:AR48"/>
  </mergeCells>
  <phoneticPr fontId="4"/>
  <pageMargins left="0.39370078740157483" right="0.39370078740157483" top="0.59055118110236227" bottom="0.59055118110236227" header="0.51181102362204722" footer="0.51181102362204722"/>
  <pageSetup paperSize="9" scale="9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C418-F58E-44AA-857E-C0BA9BD0F8D1}">
  <sheetPr codeName="Sheet25">
    <pageSetUpPr fitToPage="1"/>
  </sheetPr>
  <dimension ref="A1:M115"/>
  <sheetViews>
    <sheetView view="pageBreakPreview" zoomScaleNormal="100" zoomScaleSheetLayoutView="100" workbookViewId="0"/>
  </sheetViews>
  <sheetFormatPr defaultRowHeight="13.2"/>
  <cols>
    <col min="1" max="1" width="10.77734375" customWidth="1"/>
    <col min="2" max="2" width="14.21875" customWidth="1"/>
    <col min="3" max="3" width="19.21875" customWidth="1"/>
    <col min="4" max="7" width="7.77734375" customWidth="1"/>
    <col min="8" max="8" width="8.77734375" customWidth="1"/>
    <col min="9" max="9" width="15.109375" customWidth="1"/>
    <col min="10" max="10" width="4.77734375" customWidth="1"/>
    <col min="11" max="11" width="8.109375" customWidth="1"/>
    <col min="12" max="12" width="5" bestFit="1" customWidth="1"/>
  </cols>
  <sheetData>
    <row r="1" spans="1:13" ht="14.25" customHeight="1" thickBot="1">
      <c r="A1" s="71" t="s">
        <v>0</v>
      </c>
      <c r="B1" s="71"/>
      <c r="C1" s="2"/>
      <c r="D1" s="2"/>
      <c r="E1" s="2"/>
      <c r="F1" s="2"/>
      <c r="G1" s="2"/>
      <c r="H1" s="2"/>
      <c r="I1" s="2"/>
      <c r="J1" s="2"/>
      <c r="K1" s="2"/>
      <c r="L1" s="2"/>
    </row>
    <row r="2" spans="1:13" ht="14.25" customHeight="1" thickTop="1">
      <c r="A2" s="71"/>
      <c r="B2" s="71"/>
      <c r="C2" s="1592" t="s">
        <v>3</v>
      </c>
      <c r="D2" s="1593"/>
      <c r="E2" s="1593"/>
      <c r="F2" s="1593"/>
      <c r="G2" s="1593"/>
      <c r="H2" s="1594"/>
      <c r="I2" s="2"/>
      <c r="J2" s="478" t="s">
        <v>4</v>
      </c>
      <c r="K2" s="84"/>
      <c r="L2" s="72" t="s">
        <v>612</v>
      </c>
    </row>
    <row r="3" spans="1:13" ht="14.25" customHeight="1" thickBot="1">
      <c r="A3" s="71"/>
      <c r="B3" s="71"/>
      <c r="C3" s="1595"/>
      <c r="D3" s="1596"/>
      <c r="E3" s="1596"/>
      <c r="F3" s="1596"/>
      <c r="G3" s="1596"/>
      <c r="H3" s="1597"/>
      <c r="I3" s="2"/>
      <c r="J3" s="478"/>
      <c r="K3" s="84"/>
      <c r="L3" s="72" t="s">
        <v>613</v>
      </c>
    </row>
    <row r="4" spans="1:13" ht="12.75" customHeight="1" thickTop="1">
      <c r="A4" s="71"/>
      <c r="B4" s="71"/>
      <c r="C4" s="2"/>
      <c r="D4" s="2"/>
      <c r="E4" s="2"/>
      <c r="F4" s="2"/>
      <c r="G4" s="2"/>
      <c r="H4" s="2"/>
      <c r="I4" s="2"/>
      <c r="J4" s="2"/>
      <c r="K4" s="2"/>
      <c r="L4" s="2"/>
    </row>
    <row r="5" spans="1:13" s="118" customFormat="1" ht="17.100000000000001" customHeight="1" thickBot="1">
      <c r="A5" s="1598" t="s">
        <v>614</v>
      </c>
      <c r="B5" s="1599"/>
      <c r="C5" s="1599"/>
      <c r="D5" s="1600"/>
      <c r="E5" s="405"/>
      <c r="J5" s="324"/>
      <c r="K5" s="429"/>
      <c r="L5" s="18" t="s">
        <v>994</v>
      </c>
      <c r="M5" s="118" t="s">
        <v>494</v>
      </c>
    </row>
    <row r="6" spans="1:13" ht="21.9" customHeight="1">
      <c r="A6" s="1601" t="s">
        <v>6</v>
      </c>
      <c r="B6" s="1602"/>
      <c r="C6" s="1603"/>
      <c r="D6" s="1608" t="s">
        <v>89</v>
      </c>
      <c r="E6" s="1609" t="s">
        <v>90</v>
      </c>
      <c r="F6" s="1613" t="s">
        <v>9</v>
      </c>
      <c r="G6" s="1613" t="s">
        <v>10</v>
      </c>
      <c r="H6" s="1613" t="s">
        <v>11</v>
      </c>
      <c r="I6" s="1613" t="s">
        <v>12</v>
      </c>
      <c r="J6" s="1614"/>
      <c r="K6" s="1614"/>
      <c r="L6" s="1615"/>
    </row>
    <row r="7" spans="1:13" ht="21.9" customHeight="1">
      <c r="A7" s="1604"/>
      <c r="B7" s="1322"/>
      <c r="C7" s="1323"/>
      <c r="D7" s="582"/>
      <c r="E7" s="601"/>
      <c r="F7" s="582"/>
      <c r="G7" s="582"/>
      <c r="H7" s="582"/>
      <c r="I7" s="582"/>
      <c r="J7" s="1616"/>
      <c r="K7" s="1616"/>
      <c r="L7" s="1617"/>
    </row>
    <row r="8" spans="1:13" ht="20.100000000000001" customHeight="1">
      <c r="A8" s="1610" t="s">
        <v>615</v>
      </c>
      <c r="B8" s="1611"/>
      <c r="C8" s="1612"/>
      <c r="D8" s="73">
        <v>39500</v>
      </c>
      <c r="E8" s="73">
        <v>35550</v>
      </c>
      <c r="F8" s="407" t="s">
        <v>616</v>
      </c>
      <c r="G8" s="74"/>
      <c r="H8" s="67"/>
      <c r="I8" s="1589"/>
      <c r="J8" s="1590"/>
      <c r="K8" s="1590"/>
      <c r="L8" s="1591"/>
    </row>
    <row r="9" spans="1:13" ht="20.100000000000001" customHeight="1" thickBot="1">
      <c r="A9" s="1605" t="s">
        <v>617</v>
      </c>
      <c r="B9" s="1606"/>
      <c r="C9" s="1607"/>
      <c r="D9" s="75">
        <v>42500</v>
      </c>
      <c r="E9" s="75">
        <v>38250</v>
      </c>
      <c r="F9" s="408" t="s">
        <v>618</v>
      </c>
      <c r="G9" s="76"/>
      <c r="H9" s="77"/>
      <c r="I9" s="1586"/>
      <c r="J9" s="1587"/>
      <c r="K9" s="1587"/>
      <c r="L9" s="1588"/>
    </row>
    <row r="10" spans="1:13" ht="15" customHeight="1">
      <c r="A10" s="1618" t="s">
        <v>619</v>
      </c>
      <c r="B10" s="1618"/>
      <c r="C10" s="1618"/>
      <c r="D10" s="1618"/>
      <c r="E10" s="1618"/>
      <c r="F10" s="1618"/>
      <c r="G10" s="1618"/>
      <c r="H10" s="1618"/>
      <c r="I10" s="1618"/>
      <c r="J10" s="1618"/>
      <c r="K10" s="1618"/>
      <c r="L10" s="1618"/>
    </row>
    <row r="11" spans="1:13" ht="15" customHeight="1">
      <c r="A11" s="1618" t="s">
        <v>620</v>
      </c>
      <c r="B11" s="1618"/>
      <c r="C11" s="1618"/>
      <c r="D11" s="1618"/>
      <c r="E11" s="1618"/>
      <c r="F11" s="1618"/>
      <c r="G11" s="1618"/>
      <c r="H11" s="1618"/>
      <c r="I11" s="1618"/>
      <c r="J11" s="1618"/>
      <c r="K11" s="1618"/>
      <c r="L11" s="1618"/>
    </row>
    <row r="12" spans="1:13" ht="6.9" customHeight="1">
      <c r="A12" s="64"/>
      <c r="B12" s="64"/>
      <c r="C12" s="64"/>
      <c r="D12" s="1"/>
      <c r="E12" s="404"/>
      <c r="F12" s="86"/>
      <c r="G12" s="86"/>
      <c r="H12" s="63"/>
      <c r="I12" s="309"/>
      <c r="J12" s="309"/>
      <c r="K12" s="309"/>
      <c r="L12" s="309"/>
    </row>
    <row r="13" spans="1:13" ht="13.8" thickBot="1">
      <c r="A13" s="1619" t="s">
        <v>621</v>
      </c>
      <c r="B13" s="1619"/>
      <c r="C13" s="1619"/>
      <c r="D13" s="1619"/>
      <c r="E13" s="1619"/>
      <c r="F13" s="1620" t="s">
        <v>622</v>
      </c>
      <c r="G13" s="1620"/>
      <c r="H13" s="1620"/>
      <c r="I13" s="1620"/>
      <c r="J13" s="1620"/>
      <c r="K13" s="1620"/>
      <c r="L13" s="1620"/>
    </row>
    <row r="14" spans="1:13" ht="24.9" customHeight="1">
      <c r="A14" s="1576" t="s">
        <v>124</v>
      </c>
      <c r="B14" s="1577"/>
      <c r="C14" s="1577"/>
      <c r="D14" s="1577" t="s">
        <v>623</v>
      </c>
      <c r="E14" s="1578"/>
      <c r="F14" s="1576" t="s">
        <v>124</v>
      </c>
      <c r="G14" s="1577"/>
      <c r="H14" s="1577"/>
      <c r="I14" s="1577"/>
      <c r="J14" s="1577" t="s">
        <v>623</v>
      </c>
      <c r="K14" s="1577"/>
      <c r="L14" s="1578"/>
    </row>
    <row r="15" spans="1:13" ht="20.100000000000001" customHeight="1">
      <c r="A15" s="1621" t="s">
        <v>624</v>
      </c>
      <c r="B15" s="802"/>
      <c r="C15" s="802"/>
      <c r="D15" s="1581" t="s">
        <v>625</v>
      </c>
      <c r="E15" s="1582"/>
      <c r="F15" s="1579" t="s">
        <v>626</v>
      </c>
      <c r="G15" s="1580"/>
      <c r="H15" s="1580"/>
      <c r="I15" s="1580"/>
      <c r="J15" s="1581" t="s">
        <v>627</v>
      </c>
      <c r="K15" s="1581"/>
      <c r="L15" s="1582"/>
    </row>
    <row r="16" spans="1:13" ht="20.100000000000001" customHeight="1">
      <c r="A16" s="1621" t="s">
        <v>628</v>
      </c>
      <c r="B16" s="802"/>
      <c r="C16" s="802"/>
      <c r="D16" s="1581" t="s">
        <v>629</v>
      </c>
      <c r="E16" s="1582"/>
      <c r="F16" s="1579" t="s">
        <v>630</v>
      </c>
      <c r="G16" s="1580"/>
      <c r="H16" s="1580"/>
      <c r="I16" s="1580"/>
      <c r="J16" s="1581" t="s">
        <v>631</v>
      </c>
      <c r="K16" s="1581"/>
      <c r="L16" s="1582"/>
    </row>
    <row r="17" spans="1:12" ht="20.100000000000001" customHeight="1">
      <c r="A17" s="1621" t="s">
        <v>632</v>
      </c>
      <c r="B17" s="802"/>
      <c r="C17" s="802"/>
      <c r="D17" s="1581" t="s">
        <v>633</v>
      </c>
      <c r="E17" s="1582"/>
      <c r="F17" s="1579" t="s">
        <v>634</v>
      </c>
      <c r="G17" s="1580"/>
      <c r="H17" s="1580"/>
      <c r="I17" s="1580"/>
      <c r="J17" s="1581" t="s">
        <v>635</v>
      </c>
      <c r="K17" s="1581"/>
      <c r="L17" s="1582"/>
    </row>
    <row r="18" spans="1:12" ht="20.100000000000001" customHeight="1">
      <c r="A18" s="1621" t="s">
        <v>636</v>
      </c>
      <c r="B18" s="802"/>
      <c r="C18" s="802"/>
      <c r="D18" s="1581" t="s">
        <v>637</v>
      </c>
      <c r="E18" s="1582"/>
      <c r="F18" s="1579" t="s">
        <v>638</v>
      </c>
      <c r="G18" s="1580"/>
      <c r="H18" s="1580"/>
      <c r="I18" s="1580"/>
      <c r="J18" s="1581" t="s">
        <v>639</v>
      </c>
      <c r="K18" s="1581"/>
      <c r="L18" s="1582"/>
    </row>
    <row r="19" spans="1:12" ht="20.100000000000001" customHeight="1">
      <c r="A19" s="1621" t="s">
        <v>640</v>
      </c>
      <c r="B19" s="802"/>
      <c r="C19" s="802"/>
      <c r="D19" s="1581" t="s">
        <v>641</v>
      </c>
      <c r="E19" s="1582"/>
      <c r="F19" s="1579" t="s">
        <v>642</v>
      </c>
      <c r="G19" s="1580"/>
      <c r="H19" s="1580"/>
      <c r="I19" s="1580"/>
      <c r="J19" s="1581" t="s">
        <v>643</v>
      </c>
      <c r="K19" s="1581"/>
      <c r="L19" s="1582"/>
    </row>
    <row r="20" spans="1:12" ht="20.100000000000001" customHeight="1">
      <c r="A20" s="1621" t="s">
        <v>644</v>
      </c>
      <c r="B20" s="802"/>
      <c r="C20" s="802"/>
      <c r="D20" s="1581" t="s">
        <v>645</v>
      </c>
      <c r="E20" s="1582"/>
      <c r="F20" s="1632" t="s">
        <v>646</v>
      </c>
      <c r="G20" s="1633"/>
      <c r="H20" s="1633"/>
      <c r="I20" s="1633"/>
      <c r="J20" s="1633"/>
      <c r="K20" s="1633"/>
      <c r="L20" s="1634"/>
    </row>
    <row r="21" spans="1:12" ht="20.100000000000001" customHeight="1">
      <c r="A21" s="1621" t="s">
        <v>647</v>
      </c>
      <c r="B21" s="802"/>
      <c r="C21" s="802"/>
      <c r="D21" s="1581" t="s">
        <v>648</v>
      </c>
      <c r="E21" s="1582"/>
      <c r="F21" s="1644" t="s">
        <v>965</v>
      </c>
      <c r="G21" s="1645"/>
      <c r="H21" s="1645"/>
      <c r="I21" s="1645"/>
      <c r="J21" s="1651" t="s">
        <v>649</v>
      </c>
      <c r="K21" s="1652"/>
      <c r="L21" s="1653"/>
    </row>
    <row r="22" spans="1:12" ht="20.100000000000001" customHeight="1" thickBot="1">
      <c r="A22" s="1583" t="s">
        <v>650</v>
      </c>
      <c r="B22" s="1584"/>
      <c r="C22" s="1584"/>
      <c r="D22" s="1654" t="s">
        <v>651</v>
      </c>
      <c r="E22" s="1655"/>
      <c r="F22" s="1646" t="s">
        <v>966</v>
      </c>
      <c r="G22" s="1647"/>
      <c r="H22" s="1647"/>
      <c r="I22" s="1647"/>
      <c r="J22" s="1648" t="s">
        <v>652</v>
      </c>
      <c r="K22" s="1649"/>
      <c r="L22" s="1650"/>
    </row>
    <row r="23" spans="1:12" ht="18" customHeight="1" thickBot="1">
      <c r="A23" s="1658" t="s">
        <v>653</v>
      </c>
      <c r="B23" s="1658"/>
      <c r="C23" s="1658"/>
      <c r="D23" s="1658"/>
      <c r="E23" s="1658"/>
      <c r="F23" s="1658"/>
      <c r="G23" s="1658"/>
      <c r="H23" s="1658"/>
      <c r="I23" s="1658"/>
      <c r="J23" s="1658"/>
      <c r="K23" s="1658"/>
      <c r="L23" s="1658"/>
    </row>
    <row r="24" spans="1:12" ht="24.9" customHeight="1">
      <c r="A24" s="310" t="s">
        <v>654</v>
      </c>
      <c r="B24" s="1659" t="s">
        <v>655</v>
      </c>
      <c r="C24" s="1660"/>
      <c r="D24" s="1660"/>
      <c r="E24" s="1660"/>
      <c r="F24" s="1666" t="s">
        <v>656</v>
      </c>
      <c r="G24" s="1666"/>
      <c r="H24" s="1666"/>
      <c r="I24" s="1667" t="s">
        <v>657</v>
      </c>
      <c r="J24" s="1668"/>
      <c r="K24" s="1668"/>
      <c r="L24" s="1669"/>
    </row>
    <row r="25" spans="1:12" ht="20.100000000000001" customHeight="1">
      <c r="A25" s="311" t="s">
        <v>658</v>
      </c>
      <c r="B25" s="1642" t="s">
        <v>659</v>
      </c>
      <c r="C25" s="1643"/>
      <c r="D25" s="312" t="s">
        <v>660</v>
      </c>
      <c r="E25" s="313"/>
      <c r="F25" s="1642" t="s">
        <v>661</v>
      </c>
      <c r="G25" s="1642"/>
      <c r="H25" s="1642"/>
      <c r="I25" s="1673" t="s">
        <v>662</v>
      </c>
      <c r="J25" s="1674"/>
      <c r="K25" s="1674"/>
      <c r="L25" s="1675"/>
    </row>
    <row r="26" spans="1:12" ht="20.100000000000001" customHeight="1">
      <c r="A26" s="311" t="s">
        <v>663</v>
      </c>
      <c r="B26" s="1642" t="s">
        <v>664</v>
      </c>
      <c r="C26" s="1643"/>
      <c r="D26" s="312" t="s">
        <v>660</v>
      </c>
      <c r="E26" s="313"/>
      <c r="F26" s="1642" t="s">
        <v>665</v>
      </c>
      <c r="G26" s="1642"/>
      <c r="H26" s="1642"/>
      <c r="I26" s="1673" t="s">
        <v>662</v>
      </c>
      <c r="J26" s="1674"/>
      <c r="K26" s="1674"/>
      <c r="L26" s="1675"/>
    </row>
    <row r="27" spans="1:12" ht="20.100000000000001" customHeight="1">
      <c r="A27" s="311" t="s">
        <v>666</v>
      </c>
      <c r="B27" s="1642" t="s">
        <v>667</v>
      </c>
      <c r="C27" s="1643"/>
      <c r="D27" s="312" t="s">
        <v>660</v>
      </c>
      <c r="E27" s="313"/>
      <c r="F27" s="1642" t="s">
        <v>668</v>
      </c>
      <c r="G27" s="1642"/>
      <c r="H27" s="1642"/>
      <c r="I27" s="1673" t="s">
        <v>662</v>
      </c>
      <c r="J27" s="1674"/>
      <c r="K27" s="1674"/>
      <c r="L27" s="1675"/>
    </row>
    <row r="28" spans="1:12" ht="20.100000000000001" customHeight="1">
      <c r="A28" s="311" t="s">
        <v>669</v>
      </c>
      <c r="B28" s="1642" t="s">
        <v>670</v>
      </c>
      <c r="C28" s="1643"/>
      <c r="D28" s="312" t="s">
        <v>660</v>
      </c>
      <c r="E28" s="313"/>
      <c r="F28" s="1642" t="s">
        <v>671</v>
      </c>
      <c r="G28" s="1642"/>
      <c r="H28" s="1642"/>
      <c r="I28" s="1673" t="s">
        <v>662</v>
      </c>
      <c r="J28" s="1674"/>
      <c r="K28" s="1674"/>
      <c r="L28" s="1675"/>
    </row>
    <row r="29" spans="1:12" ht="20.100000000000001" customHeight="1" thickBot="1">
      <c r="A29" s="314" t="s">
        <v>672</v>
      </c>
      <c r="B29" s="1676" t="s">
        <v>673</v>
      </c>
      <c r="C29" s="1677"/>
      <c r="D29" s="315" t="s">
        <v>660</v>
      </c>
      <c r="E29" s="316"/>
      <c r="F29" s="1676" t="s">
        <v>674</v>
      </c>
      <c r="G29" s="1676"/>
      <c r="H29" s="1676"/>
      <c r="I29" s="1670" t="s">
        <v>662</v>
      </c>
      <c r="J29" s="1671"/>
      <c r="K29" s="1671"/>
      <c r="L29" s="1672"/>
    </row>
    <row r="30" spans="1:12" ht="18" customHeight="1">
      <c r="A30" s="64"/>
      <c r="B30" s="64"/>
      <c r="C30" s="64"/>
      <c r="D30" s="317"/>
      <c r="E30" s="317"/>
      <c r="F30" s="318"/>
      <c r="G30" s="318"/>
      <c r="H30" s="63"/>
      <c r="I30" s="319"/>
      <c r="J30" s="319"/>
      <c r="K30" s="319"/>
      <c r="L30" s="319"/>
    </row>
    <row r="31" spans="1:12" ht="12.9" customHeight="1">
      <c r="A31" s="1639" t="s">
        <v>675</v>
      </c>
      <c r="B31" s="7" t="s">
        <v>676</v>
      </c>
      <c r="C31" s="2"/>
      <c r="D31" s="2"/>
      <c r="E31" s="2"/>
      <c r="F31" s="2"/>
      <c r="G31" s="2"/>
      <c r="H31" s="2"/>
      <c r="I31" s="2"/>
      <c r="J31" s="2"/>
      <c r="K31" s="2"/>
      <c r="L31" s="2"/>
    </row>
    <row r="32" spans="1:12" ht="12.9" customHeight="1">
      <c r="A32" s="1640"/>
      <c r="B32" s="7" t="s">
        <v>677</v>
      </c>
      <c r="C32" s="82"/>
      <c r="D32" s="2"/>
      <c r="E32" s="2"/>
      <c r="F32" s="2"/>
      <c r="G32" s="2"/>
      <c r="H32" s="2"/>
      <c r="I32" s="2"/>
      <c r="J32" s="2"/>
      <c r="K32" s="2"/>
      <c r="L32" s="2"/>
    </row>
    <row r="33" spans="1:12" ht="12.9" customHeight="1">
      <c r="A33" s="1640"/>
      <c r="B33" s="7" t="s">
        <v>678</v>
      </c>
      <c r="C33" s="82"/>
      <c r="D33" s="2"/>
      <c r="E33" s="2"/>
      <c r="F33" s="2"/>
      <c r="G33" s="2"/>
      <c r="H33" s="2"/>
      <c r="I33" s="2"/>
      <c r="J33" s="2"/>
      <c r="K33" s="2"/>
      <c r="L33" s="2"/>
    </row>
    <row r="34" spans="1:12" ht="12.9" customHeight="1">
      <c r="A34" s="1640"/>
      <c r="B34" s="7" t="s">
        <v>679</v>
      </c>
      <c r="C34" s="5"/>
      <c r="D34" s="2"/>
      <c r="E34" s="2"/>
      <c r="F34" s="2"/>
      <c r="G34" s="2"/>
      <c r="H34" s="2"/>
      <c r="I34" s="2"/>
      <c r="J34" s="2"/>
      <c r="K34" s="2"/>
      <c r="L34" s="2"/>
    </row>
    <row r="35" spans="1:12" ht="12.9" customHeight="1">
      <c r="A35" s="1640"/>
      <c r="B35" s="7" t="s">
        <v>680</v>
      </c>
      <c r="C35" s="5"/>
      <c r="D35" s="2"/>
      <c r="E35" s="2"/>
      <c r="F35" s="2"/>
      <c r="G35" s="2"/>
      <c r="H35" s="2"/>
      <c r="I35" s="2"/>
      <c r="J35" s="2"/>
      <c r="K35" s="2"/>
      <c r="L35" s="2"/>
    </row>
    <row r="36" spans="1:12" ht="12.9" customHeight="1">
      <c r="A36" s="1640"/>
      <c r="B36" s="409" t="s">
        <v>681</v>
      </c>
      <c r="C36" s="5"/>
      <c r="D36" s="2"/>
      <c r="E36" s="2"/>
      <c r="F36" s="2"/>
      <c r="G36" s="2"/>
      <c r="H36" s="2"/>
      <c r="I36" s="2"/>
      <c r="J36" s="2"/>
      <c r="K36" s="2"/>
      <c r="L36" s="2"/>
    </row>
    <row r="37" spans="1:12" ht="12.9" customHeight="1">
      <c r="A37" s="1640"/>
      <c r="B37" s="7" t="s">
        <v>682</v>
      </c>
      <c r="C37" s="5"/>
      <c r="D37" s="2"/>
      <c r="E37" s="2"/>
      <c r="F37" s="2"/>
      <c r="G37" s="2"/>
      <c r="H37" s="2"/>
      <c r="I37" s="2"/>
      <c r="J37" s="2"/>
      <c r="K37" s="2"/>
      <c r="L37" s="2"/>
    </row>
    <row r="38" spans="1:12" ht="12.9" customHeight="1">
      <c r="A38" s="1640"/>
      <c r="B38" s="7" t="s">
        <v>683</v>
      </c>
      <c r="C38" s="5"/>
      <c r="D38" s="2"/>
      <c r="E38" s="2"/>
      <c r="F38" s="2"/>
      <c r="G38" s="2"/>
      <c r="H38" s="2"/>
      <c r="I38" s="2"/>
      <c r="J38" s="2"/>
      <c r="K38" s="2"/>
      <c r="L38" s="2"/>
    </row>
    <row r="39" spans="1:12" ht="12.9" customHeight="1">
      <c r="A39" s="1640"/>
      <c r="B39" s="7" t="s">
        <v>684</v>
      </c>
      <c r="C39" s="122"/>
      <c r="D39" s="2"/>
      <c r="E39" s="2"/>
      <c r="F39" s="2"/>
      <c r="G39" s="2"/>
      <c r="H39" s="2"/>
      <c r="I39" s="2"/>
      <c r="J39" s="2"/>
      <c r="K39" s="2"/>
      <c r="L39" s="2"/>
    </row>
    <row r="40" spans="1:12" ht="12.9" customHeight="1">
      <c r="A40" s="1640"/>
      <c r="B40" s="7" t="s">
        <v>685</v>
      </c>
      <c r="C40" s="122"/>
      <c r="D40" s="2"/>
      <c r="E40" s="2"/>
      <c r="F40" s="2"/>
      <c r="G40" s="2"/>
      <c r="H40" s="2"/>
      <c r="I40" s="2"/>
      <c r="J40" s="2"/>
      <c r="K40" s="2"/>
      <c r="L40" s="2"/>
    </row>
    <row r="41" spans="1:12" ht="12.9" customHeight="1">
      <c r="A41" s="1640"/>
      <c r="B41" s="7" t="s">
        <v>686</v>
      </c>
      <c r="C41" s="122"/>
      <c r="D41" s="2"/>
      <c r="E41" s="2"/>
      <c r="F41" s="2"/>
      <c r="G41" s="2"/>
      <c r="H41" s="2"/>
      <c r="I41" s="2"/>
      <c r="J41" s="2"/>
      <c r="K41" s="2"/>
      <c r="L41" s="2"/>
    </row>
    <row r="42" spans="1:12" ht="12.9" customHeight="1">
      <c r="A42" s="1641"/>
      <c r="B42" s="249"/>
      <c r="C42" s="5"/>
      <c r="D42" s="2"/>
      <c r="E42" s="2"/>
      <c r="F42" s="2"/>
      <c r="G42" s="2"/>
      <c r="H42" s="2"/>
      <c r="I42" s="2"/>
      <c r="J42" s="2"/>
      <c r="K42" s="2"/>
      <c r="L42" s="2"/>
    </row>
    <row r="43" spans="1:12" ht="6" customHeight="1">
      <c r="A43" s="6"/>
      <c r="B43" s="7"/>
      <c r="C43" s="122"/>
      <c r="D43" s="2"/>
      <c r="E43" s="2"/>
      <c r="F43" s="2"/>
      <c r="G43" s="2"/>
      <c r="H43" s="2"/>
      <c r="I43" s="2"/>
      <c r="J43" s="2"/>
      <c r="K43" s="2"/>
      <c r="L43" s="2"/>
    </row>
    <row r="44" spans="1:12" ht="15" customHeight="1">
      <c r="A44" s="83" t="s">
        <v>42</v>
      </c>
      <c r="B44" s="1"/>
      <c r="C44" s="1"/>
      <c r="D44" s="1"/>
      <c r="E44" s="1"/>
      <c r="F44" s="1"/>
      <c r="G44" s="1"/>
      <c r="H44" s="1631" t="s">
        <v>687</v>
      </c>
      <c r="I44" s="1631"/>
      <c r="J44" s="1631"/>
      <c r="K44" s="1631"/>
      <c r="L44" s="1631"/>
    </row>
    <row r="45" spans="1:12" s="1" customFormat="1" ht="11.1" customHeight="1">
      <c r="A45" s="948" t="s">
        <v>47</v>
      </c>
      <c r="B45" s="1635"/>
      <c r="C45" s="957"/>
      <c r="D45" s="957"/>
      <c r="E45" s="958"/>
      <c r="F45" s="1657" t="s">
        <v>48</v>
      </c>
      <c r="G45" s="1657"/>
      <c r="H45" s="1585"/>
      <c r="I45" s="1585"/>
      <c r="J45" s="1585"/>
      <c r="K45" s="1585"/>
      <c r="L45" s="1585"/>
    </row>
    <row r="46" spans="1:12" s="1" customFormat="1" ht="11.1" customHeight="1">
      <c r="A46" s="918"/>
      <c r="B46" s="1636"/>
      <c r="C46" s="1637"/>
      <c r="D46" s="1637"/>
      <c r="E46" s="1638"/>
      <c r="F46" s="1657"/>
      <c r="G46" s="1657"/>
      <c r="H46" s="1585"/>
      <c r="I46" s="1585"/>
      <c r="J46" s="1585"/>
      <c r="K46" s="1585"/>
      <c r="L46" s="1585"/>
    </row>
    <row r="47" spans="1:12" s="1" customFormat="1" ht="11.1" customHeight="1">
      <c r="A47" s="478" t="s">
        <v>688</v>
      </c>
      <c r="B47" s="1622" t="s">
        <v>155</v>
      </c>
      <c r="C47" s="1623"/>
      <c r="D47" s="1623"/>
      <c r="E47" s="1624"/>
      <c r="F47" s="1657" t="s">
        <v>53</v>
      </c>
      <c r="G47" s="1657"/>
      <c r="H47" s="1656"/>
      <c r="I47" s="1656"/>
      <c r="J47" s="1656"/>
      <c r="K47" s="1656"/>
      <c r="L47" s="1656"/>
    </row>
    <row r="48" spans="1:12" s="1" customFormat="1" ht="11.1" customHeight="1">
      <c r="A48" s="478"/>
      <c r="B48" s="1625"/>
      <c r="C48" s="1626"/>
      <c r="D48" s="1626"/>
      <c r="E48" s="1627"/>
      <c r="F48" s="1657"/>
      <c r="G48" s="1657"/>
      <c r="H48" s="1656"/>
      <c r="I48" s="1656"/>
      <c r="J48" s="1656"/>
      <c r="K48" s="1656"/>
      <c r="L48" s="1656"/>
    </row>
    <row r="49" spans="1:12" s="1" customFormat="1" ht="11.1" customHeight="1">
      <c r="A49" s="478"/>
      <c r="B49" s="1625"/>
      <c r="C49" s="1626"/>
      <c r="D49" s="1626"/>
      <c r="E49" s="1627"/>
      <c r="F49" s="1657" t="s">
        <v>56</v>
      </c>
      <c r="G49" s="1657"/>
      <c r="H49" s="1656"/>
      <c r="I49" s="1656"/>
      <c r="J49" s="1656"/>
      <c r="K49" s="1656"/>
      <c r="L49" s="1656"/>
    </row>
    <row r="50" spans="1:12" s="1" customFormat="1" ht="11.1" customHeight="1">
      <c r="A50" s="478"/>
      <c r="B50" s="1628"/>
      <c r="C50" s="1629"/>
      <c r="D50" s="1629"/>
      <c r="E50" s="1630"/>
      <c r="F50" s="1657"/>
      <c r="G50" s="1657"/>
      <c r="H50" s="1656"/>
      <c r="I50" s="1656"/>
      <c r="J50" s="1656"/>
      <c r="K50" s="1656"/>
      <c r="L50" s="1656"/>
    </row>
    <row r="51" spans="1:12" s="1" customFormat="1" ht="11.1" customHeight="1">
      <c r="A51" s="478" t="s">
        <v>59</v>
      </c>
      <c r="B51" s="1635"/>
      <c r="C51" s="957"/>
      <c r="D51" s="957"/>
      <c r="E51" s="958"/>
      <c r="F51" s="1657" t="s">
        <v>60</v>
      </c>
      <c r="G51" s="1657"/>
      <c r="H51" s="1585"/>
      <c r="I51" s="1585"/>
      <c r="J51" s="1585"/>
      <c r="K51" s="1585"/>
      <c r="L51" s="1585"/>
    </row>
    <row r="52" spans="1:12" s="1" customFormat="1" ht="11.1" customHeight="1">
      <c r="A52" s="478"/>
      <c r="B52" s="1636"/>
      <c r="C52" s="1637"/>
      <c r="D52" s="1637"/>
      <c r="E52" s="1638"/>
      <c r="F52" s="1657"/>
      <c r="G52" s="1657"/>
      <c r="H52" s="1585"/>
      <c r="I52" s="1585"/>
      <c r="J52" s="1585"/>
      <c r="K52" s="1585"/>
      <c r="L52" s="1585"/>
    </row>
    <row r="53" spans="1:12" s="1" customFormat="1" ht="10.8">
      <c r="A53" s="66" t="s">
        <v>63</v>
      </c>
      <c r="B53" s="66"/>
      <c r="L53" s="2"/>
    </row>
    <row r="54" spans="1:12" s="1" customFormat="1" ht="13.5" customHeight="1">
      <c r="A54" s="69" t="s">
        <v>66</v>
      </c>
      <c r="B54" s="1657"/>
      <c r="C54" s="1657"/>
      <c r="D54" s="1657"/>
      <c r="E54" s="1657"/>
      <c r="F54" s="1657" t="s">
        <v>53</v>
      </c>
      <c r="G54" s="1657"/>
      <c r="H54" s="1585"/>
      <c r="I54" s="1585"/>
      <c r="J54" s="1585"/>
      <c r="K54" s="1585"/>
      <c r="L54" s="1585"/>
    </row>
    <row r="55" spans="1:12" s="1" customFormat="1" ht="13.5" customHeight="1">
      <c r="A55" s="68" t="s">
        <v>67</v>
      </c>
      <c r="B55" s="1657"/>
      <c r="C55" s="1657"/>
      <c r="D55" s="1657"/>
      <c r="E55" s="1657"/>
      <c r="F55" s="1657"/>
      <c r="G55" s="1657"/>
      <c r="H55" s="1585"/>
      <c r="I55" s="1585"/>
      <c r="J55" s="1585"/>
      <c r="K55" s="1585"/>
      <c r="L55" s="1585"/>
    </row>
    <row r="56" spans="1:12" s="1" customFormat="1" ht="11.1" customHeight="1">
      <c r="A56" s="478" t="s">
        <v>688</v>
      </c>
      <c r="B56" s="1622" t="s">
        <v>155</v>
      </c>
      <c r="C56" s="1623"/>
      <c r="D56" s="1623"/>
      <c r="E56" s="1624"/>
      <c r="F56" s="1657" t="s">
        <v>56</v>
      </c>
      <c r="G56" s="1657"/>
      <c r="H56" s="1656"/>
      <c r="I56" s="1656"/>
      <c r="J56" s="1656"/>
      <c r="K56" s="1656"/>
      <c r="L56" s="1656"/>
    </row>
    <row r="57" spans="1:12" s="1" customFormat="1" ht="11.1" customHeight="1">
      <c r="A57" s="478"/>
      <c r="B57" s="1625"/>
      <c r="C57" s="1626"/>
      <c r="D57" s="1626"/>
      <c r="E57" s="1627"/>
      <c r="F57" s="1657"/>
      <c r="G57" s="1657"/>
      <c r="H57" s="1656"/>
      <c r="I57" s="1656"/>
      <c r="J57" s="1656"/>
      <c r="K57" s="1656"/>
      <c r="L57" s="1656"/>
    </row>
    <row r="58" spans="1:12" s="1" customFormat="1" ht="11.1" customHeight="1">
      <c r="A58" s="478"/>
      <c r="B58" s="1625"/>
      <c r="C58" s="1626"/>
      <c r="D58" s="1626"/>
      <c r="E58" s="1627"/>
      <c r="F58" s="1657" t="s">
        <v>60</v>
      </c>
      <c r="G58" s="1657"/>
      <c r="H58" s="1656"/>
      <c r="I58" s="1656"/>
      <c r="J58" s="1656"/>
      <c r="K58" s="1656"/>
      <c r="L58" s="1656"/>
    </row>
    <row r="59" spans="1:12" s="1" customFormat="1" ht="11.1" customHeight="1">
      <c r="A59" s="478"/>
      <c r="B59" s="1628"/>
      <c r="C59" s="1629"/>
      <c r="D59" s="1629"/>
      <c r="E59" s="1630"/>
      <c r="F59" s="1657"/>
      <c r="G59" s="1657"/>
      <c r="H59" s="1656"/>
      <c r="I59" s="1656"/>
      <c r="J59" s="1656"/>
      <c r="K59" s="1656"/>
      <c r="L59" s="1656"/>
    </row>
    <row r="60" spans="1:12" s="1" customFormat="1" ht="10.8">
      <c r="A60" s="31" t="s">
        <v>74</v>
      </c>
      <c r="B60" s="31"/>
      <c r="C60" s="2"/>
      <c r="D60" s="2"/>
      <c r="E60" s="2"/>
      <c r="F60" s="2"/>
      <c r="G60" s="2"/>
      <c r="H60" s="2"/>
      <c r="I60" s="2"/>
      <c r="J60" s="2"/>
      <c r="K60" s="2"/>
      <c r="L60" s="2"/>
    </row>
    <row r="61" spans="1:12" s="1" customFormat="1" ht="11.1" customHeight="1">
      <c r="A61" s="478" t="s">
        <v>75</v>
      </c>
      <c r="B61" s="1662"/>
      <c r="C61" s="1663"/>
      <c r="D61" s="478" t="s">
        <v>76</v>
      </c>
      <c r="E61" s="1204"/>
      <c r="F61" s="1204" t="s">
        <v>77</v>
      </c>
      <c r="G61" s="948"/>
      <c r="H61" s="950"/>
      <c r="I61" s="478" t="s">
        <v>689</v>
      </c>
      <c r="J61" s="948" t="s">
        <v>690</v>
      </c>
      <c r="K61" s="949"/>
      <c r="L61" s="950"/>
    </row>
    <row r="62" spans="1:12" s="1" customFormat="1" ht="11.1" customHeight="1">
      <c r="A62" s="478"/>
      <c r="B62" s="1664"/>
      <c r="C62" s="1665"/>
      <c r="D62" s="478"/>
      <c r="E62" s="1205"/>
      <c r="F62" s="1205"/>
      <c r="G62" s="918"/>
      <c r="H62" s="952"/>
      <c r="I62" s="478"/>
      <c r="J62" s="918"/>
      <c r="K62" s="951"/>
      <c r="L62" s="952"/>
    </row>
    <row r="63" spans="1:12" s="1" customFormat="1" ht="11.1" customHeight="1">
      <c r="A63" s="478" t="s">
        <v>80</v>
      </c>
      <c r="B63" s="801" t="s">
        <v>81</v>
      </c>
      <c r="C63" s="801"/>
      <c r="D63" s="1204" t="s">
        <v>691</v>
      </c>
      <c r="E63" s="478"/>
      <c r="F63" s="801" t="s">
        <v>162</v>
      </c>
      <c r="G63" s="478"/>
      <c r="H63" s="1204" t="s">
        <v>163</v>
      </c>
      <c r="I63" s="801"/>
      <c r="J63" s="479"/>
      <c r="K63" s="480"/>
      <c r="L63" s="481"/>
    </row>
    <row r="64" spans="1:12" s="1" customFormat="1" ht="11.1" customHeight="1">
      <c r="A64" s="478"/>
      <c r="B64" s="801"/>
      <c r="C64" s="801"/>
      <c r="D64" s="1205"/>
      <c r="E64" s="478"/>
      <c r="F64" s="801"/>
      <c r="G64" s="478"/>
      <c r="H64" s="1205"/>
      <c r="I64" s="801"/>
      <c r="J64" s="482"/>
      <c r="K64" s="483"/>
      <c r="L64" s="484"/>
    </row>
    <row r="65" spans="1:12" s="1" customFormat="1" ht="4.5" customHeight="1"/>
    <row r="66" spans="1:12" s="1" customFormat="1" ht="15" customHeight="1">
      <c r="A66" s="455" t="s">
        <v>86</v>
      </c>
      <c r="B66" s="455"/>
      <c r="C66" s="455"/>
      <c r="D66" s="455"/>
      <c r="E66" s="455"/>
      <c r="F66" s="455"/>
      <c r="G66" s="455"/>
      <c r="H66" s="455"/>
      <c r="I66" s="455"/>
      <c r="J66" s="455"/>
      <c r="K66" s="455"/>
      <c r="L66" s="455"/>
    </row>
    <row r="67" spans="1:12" s="1" customFormat="1" ht="10.8">
      <c r="K67" s="1661">
        <v>250331</v>
      </c>
      <c r="L67" s="1661"/>
    </row>
    <row r="68" spans="1:12" s="1" customFormat="1" ht="10.8"/>
    <row r="69" spans="1:12" s="1" customFormat="1" ht="10.8"/>
    <row r="70" spans="1:12" s="1" customFormat="1" ht="11.4" thickBot="1"/>
    <row r="71" spans="1:12" s="1" customFormat="1" ht="10.8"/>
    <row r="72" spans="1:12" s="1" customFormat="1" ht="10.8"/>
    <row r="73" spans="1:12" s="1" customFormat="1" ht="10.8"/>
    <row r="74" spans="1:12" s="1" customFormat="1" ht="10.8"/>
    <row r="75" spans="1:12" s="1" customFormat="1" ht="10.8"/>
    <row r="76" spans="1:12" s="1" customFormat="1" ht="10.8"/>
    <row r="77" spans="1:12" s="1" customFormat="1" ht="10.8"/>
    <row r="78" spans="1:12" s="1" customFormat="1" ht="10.8"/>
    <row r="79" spans="1:12" s="1" customFormat="1" ht="10.8"/>
    <row r="80" spans="1:12" s="1" customFormat="1" ht="10.8"/>
    <row r="81" s="1" customFormat="1" ht="10.8"/>
    <row r="82" s="1" customFormat="1" ht="10.8"/>
    <row r="83" s="1" customFormat="1" ht="10.8"/>
    <row r="84" s="1" customFormat="1" ht="10.8"/>
    <row r="85" s="1" customFormat="1" ht="10.8"/>
    <row r="86" s="1" customFormat="1" ht="10.8"/>
    <row r="87" s="1" customFormat="1" ht="10.8"/>
    <row r="88" s="1" customFormat="1" ht="10.8"/>
    <row r="89" s="1" customFormat="1" ht="10.8"/>
    <row r="90" s="1" customFormat="1" ht="10.8"/>
    <row r="91" s="1" customFormat="1" ht="10.8"/>
    <row r="92" s="1" customFormat="1" ht="10.8"/>
    <row r="93" s="1" customFormat="1" ht="10.8"/>
    <row r="94" s="1" customFormat="1" ht="10.8"/>
    <row r="95" s="1" customFormat="1" ht="10.8"/>
    <row r="96" s="1" customFormat="1" ht="10.8"/>
    <row r="97" s="1" customFormat="1" ht="10.8"/>
    <row r="98" s="1" customFormat="1" ht="10.8"/>
    <row r="99" s="1" customFormat="1" ht="10.8"/>
    <row r="100" s="1" customFormat="1" ht="10.8"/>
    <row r="101" s="1" customFormat="1" ht="10.8"/>
    <row r="102" s="1" customFormat="1" ht="10.8"/>
    <row r="103" s="1" customFormat="1" ht="10.8"/>
    <row r="104" s="1" customFormat="1" ht="10.8"/>
    <row r="105" s="1" customFormat="1" ht="10.8"/>
    <row r="106" s="1" customFormat="1" ht="10.8"/>
    <row r="107" s="1" customFormat="1" ht="10.8"/>
    <row r="108" s="1" customFormat="1" ht="10.8"/>
    <row r="109" s="1" customFormat="1" ht="10.8"/>
    <row r="110" s="1" customFormat="1" ht="10.8"/>
    <row r="111" s="1" customFormat="1" ht="10.8"/>
    <row r="112" s="1" customFormat="1" ht="10.8"/>
    <row r="113" s="1" customFormat="1" ht="10.8"/>
    <row r="114" s="1" customFormat="1" ht="10.8"/>
    <row r="115" s="1" customFormat="1" ht="10.8"/>
  </sheetData>
  <mergeCells count="116">
    <mergeCell ref="F17:I17"/>
    <mergeCell ref="F16:I16"/>
    <mergeCell ref="J16:L16"/>
    <mergeCell ref="J17:L17"/>
    <mergeCell ref="F18:I18"/>
    <mergeCell ref="J18:L18"/>
    <mergeCell ref="D17:E17"/>
    <mergeCell ref="A17:C17"/>
    <mergeCell ref="D20:E20"/>
    <mergeCell ref="A19:C19"/>
    <mergeCell ref="D18:E18"/>
    <mergeCell ref="F19:I19"/>
    <mergeCell ref="J19:L19"/>
    <mergeCell ref="A18:C18"/>
    <mergeCell ref="D19:E19"/>
    <mergeCell ref="F24:H24"/>
    <mergeCell ref="I24:L24"/>
    <mergeCell ref="I29:L29"/>
    <mergeCell ref="I28:L28"/>
    <mergeCell ref="I27:L27"/>
    <mergeCell ref="I26:L26"/>
    <mergeCell ref="I25:L25"/>
    <mergeCell ref="B29:C29"/>
    <mergeCell ref="F29:H29"/>
    <mergeCell ref="B27:C27"/>
    <mergeCell ref="F27:H27"/>
    <mergeCell ref="B28:C28"/>
    <mergeCell ref="F28:H28"/>
    <mergeCell ref="K67:L67"/>
    <mergeCell ref="B54:E55"/>
    <mergeCell ref="D63:D64"/>
    <mergeCell ref="B63:C64"/>
    <mergeCell ref="E61:E62"/>
    <mergeCell ref="J63:L64"/>
    <mergeCell ref="A66:L66"/>
    <mergeCell ref="H56:L57"/>
    <mergeCell ref="F58:G59"/>
    <mergeCell ref="A63:A64"/>
    <mergeCell ref="I63:I64"/>
    <mergeCell ref="G61:H62"/>
    <mergeCell ref="E63:E64"/>
    <mergeCell ref="G63:G64"/>
    <mergeCell ref="H63:H64"/>
    <mergeCell ref="B61:C62"/>
    <mergeCell ref="J21:L21"/>
    <mergeCell ref="D22:E22"/>
    <mergeCell ref="D21:E21"/>
    <mergeCell ref="A21:C21"/>
    <mergeCell ref="B26:C26"/>
    <mergeCell ref="F26:H26"/>
    <mergeCell ref="A56:A59"/>
    <mergeCell ref="H58:L59"/>
    <mergeCell ref="D61:D62"/>
    <mergeCell ref="A47:A50"/>
    <mergeCell ref="H49:L50"/>
    <mergeCell ref="F56:G57"/>
    <mergeCell ref="H51:L52"/>
    <mergeCell ref="F54:G55"/>
    <mergeCell ref="F45:G46"/>
    <mergeCell ref="F47:G48"/>
    <mergeCell ref="F49:G50"/>
    <mergeCell ref="A51:A52"/>
    <mergeCell ref="F51:G52"/>
    <mergeCell ref="B47:E50"/>
    <mergeCell ref="B51:E52"/>
    <mergeCell ref="H47:L48"/>
    <mergeCell ref="A23:L23"/>
    <mergeCell ref="B24:E24"/>
    <mergeCell ref="A13:E13"/>
    <mergeCell ref="F13:L13"/>
    <mergeCell ref="A15:C15"/>
    <mergeCell ref="A16:C16"/>
    <mergeCell ref="D16:E16"/>
    <mergeCell ref="D15:E15"/>
    <mergeCell ref="F63:F64"/>
    <mergeCell ref="F61:F62"/>
    <mergeCell ref="I61:I62"/>
    <mergeCell ref="H54:L55"/>
    <mergeCell ref="J61:L62"/>
    <mergeCell ref="B56:E59"/>
    <mergeCell ref="A61:A62"/>
    <mergeCell ref="H44:L44"/>
    <mergeCell ref="A20:C20"/>
    <mergeCell ref="F20:L20"/>
    <mergeCell ref="A45:A46"/>
    <mergeCell ref="B45:E46"/>
    <mergeCell ref="A31:A42"/>
    <mergeCell ref="B25:C25"/>
    <mergeCell ref="F25:H25"/>
    <mergeCell ref="F21:I21"/>
    <mergeCell ref="F22:I22"/>
    <mergeCell ref="J22:L22"/>
    <mergeCell ref="F14:I14"/>
    <mergeCell ref="J14:L14"/>
    <mergeCell ref="F15:I15"/>
    <mergeCell ref="J15:L15"/>
    <mergeCell ref="A14:C14"/>
    <mergeCell ref="D14:E14"/>
    <mergeCell ref="A22:C22"/>
    <mergeCell ref="H45:L46"/>
    <mergeCell ref="J2:J3"/>
    <mergeCell ref="I9:L9"/>
    <mergeCell ref="I8:L8"/>
    <mergeCell ref="C2:H3"/>
    <mergeCell ref="A5:D5"/>
    <mergeCell ref="A6:C7"/>
    <mergeCell ref="A9:C9"/>
    <mergeCell ref="D6:D7"/>
    <mergeCell ref="E6:E7"/>
    <mergeCell ref="A8:C8"/>
    <mergeCell ref="I6:L7"/>
    <mergeCell ref="A10:L10"/>
    <mergeCell ref="F6:F7"/>
    <mergeCell ref="G6:G7"/>
    <mergeCell ref="H6:H7"/>
    <mergeCell ref="A11:L11"/>
  </mergeCells>
  <phoneticPr fontId="4"/>
  <printOptions horizontalCentered="1" verticalCentered="1"/>
  <pageMargins left="0.39370078740157483" right="0.39370078740157483" top="0.39370078740157483" bottom="0.39370078740157483" header="0.51181102362204722" footer="0.51181102362204722"/>
  <pageSetup paperSize="9" scale="83"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F72C-060F-4D7C-8B8A-7B41767285A5}">
  <sheetPr codeName="Sheet27">
    <pageSetUpPr fitToPage="1"/>
  </sheetPr>
  <dimension ref="A1:V130"/>
  <sheetViews>
    <sheetView view="pageBreakPreview" zoomScaleNormal="100" zoomScaleSheetLayoutView="100" workbookViewId="0"/>
  </sheetViews>
  <sheetFormatPr defaultRowHeight="13.2"/>
  <cols>
    <col min="1" max="1" width="10.77734375" customWidth="1"/>
    <col min="2" max="2" width="14.21875" customWidth="1"/>
    <col min="3" max="3" width="19.21875" customWidth="1"/>
    <col min="4" max="7" width="7.77734375" customWidth="1"/>
    <col min="8" max="8" width="8.77734375" customWidth="1"/>
    <col min="9" max="9" width="16.88671875" customWidth="1"/>
    <col min="10" max="10" width="4.77734375" customWidth="1"/>
    <col min="11" max="11" width="11" customWidth="1"/>
    <col min="12" max="12" width="5" bestFit="1" customWidth="1"/>
  </cols>
  <sheetData>
    <row r="1" spans="1:13" ht="14.25" customHeight="1" thickBot="1">
      <c r="A1" s="71" t="s">
        <v>0</v>
      </c>
      <c r="B1" s="71"/>
      <c r="C1" s="2"/>
      <c r="D1" s="2"/>
      <c r="E1" s="2"/>
      <c r="F1" s="2"/>
      <c r="G1" s="2"/>
      <c r="H1" s="2"/>
      <c r="I1" s="2"/>
      <c r="J1" s="2"/>
      <c r="K1" s="2"/>
      <c r="L1" s="2"/>
    </row>
    <row r="2" spans="1:13" ht="14.25" customHeight="1" thickTop="1">
      <c r="A2" s="71"/>
      <c r="B2" s="71"/>
      <c r="C2" s="1592" t="s">
        <v>3</v>
      </c>
      <c r="D2" s="1593"/>
      <c r="E2" s="1593"/>
      <c r="F2" s="1593"/>
      <c r="G2" s="1593"/>
      <c r="H2" s="1594"/>
      <c r="I2" s="2"/>
      <c r="J2" s="478" t="s">
        <v>4</v>
      </c>
      <c r="K2" s="84"/>
      <c r="L2" s="72" t="s">
        <v>612</v>
      </c>
    </row>
    <row r="3" spans="1:13" ht="14.25" customHeight="1" thickBot="1">
      <c r="A3" s="71"/>
      <c r="B3" s="71"/>
      <c r="C3" s="1595"/>
      <c r="D3" s="1596"/>
      <c r="E3" s="1596"/>
      <c r="F3" s="1596"/>
      <c r="G3" s="1596"/>
      <c r="H3" s="1597"/>
      <c r="I3" s="2"/>
      <c r="J3" s="478"/>
      <c r="K3" s="84"/>
      <c r="L3" s="72" t="s">
        <v>613</v>
      </c>
    </row>
    <row r="4" spans="1:13" ht="12.75" customHeight="1" thickTop="1">
      <c r="A4" s="71"/>
      <c r="B4" s="71"/>
      <c r="C4" s="2"/>
      <c r="D4" s="2"/>
      <c r="E4" s="2"/>
      <c r="F4" s="2"/>
      <c r="G4" s="2"/>
      <c r="H4" s="2"/>
      <c r="I4" s="2"/>
      <c r="J4" s="2"/>
      <c r="K4" s="2"/>
      <c r="L4" s="2"/>
    </row>
    <row r="5" spans="1:13" s="118" customFormat="1" ht="14.1" customHeight="1" thickBot="1">
      <c r="A5" s="1701" t="s">
        <v>692</v>
      </c>
      <c r="B5" s="1702"/>
      <c r="C5" s="1702"/>
      <c r="D5" s="1702"/>
      <c r="E5" s="1702"/>
      <c r="F5" s="1702"/>
      <c r="G5" s="1702"/>
      <c r="H5" s="1703"/>
      <c r="J5" s="324"/>
      <c r="K5" s="429"/>
      <c r="L5" s="18" t="s">
        <v>994</v>
      </c>
      <c r="M5" s="118" t="s">
        <v>494</v>
      </c>
    </row>
    <row r="6" spans="1:13" ht="48" customHeight="1">
      <c r="A6" s="1692" t="s">
        <v>6</v>
      </c>
      <c r="B6" s="1693"/>
      <c r="C6" s="1694"/>
      <c r="D6" s="331" t="s">
        <v>89</v>
      </c>
      <c r="E6" s="331" t="s">
        <v>90</v>
      </c>
      <c r="F6" s="330" t="s">
        <v>9</v>
      </c>
      <c r="G6" s="330" t="s">
        <v>10</v>
      </c>
      <c r="H6" s="330" t="s">
        <v>11</v>
      </c>
      <c r="I6" s="1695" t="s">
        <v>12</v>
      </c>
      <c r="J6" s="1696"/>
      <c r="K6" s="1696"/>
      <c r="L6" s="1697"/>
    </row>
    <row r="7" spans="1:13" ht="14.1" customHeight="1">
      <c r="A7" s="1681" t="s">
        <v>624</v>
      </c>
      <c r="B7" s="1682"/>
      <c r="C7" s="1683"/>
      <c r="D7" s="80">
        <v>2000</v>
      </c>
      <c r="E7" s="417">
        <f>INT(D7*0.9)</f>
        <v>1800</v>
      </c>
      <c r="F7" s="418" t="s">
        <v>693</v>
      </c>
      <c r="G7" s="419"/>
      <c r="H7" s="412"/>
      <c r="I7" s="1698"/>
      <c r="J7" s="1699"/>
      <c r="K7" s="1699"/>
      <c r="L7" s="1700"/>
    </row>
    <row r="8" spans="1:13" ht="14.1" customHeight="1">
      <c r="A8" s="1681" t="s">
        <v>628</v>
      </c>
      <c r="B8" s="1682"/>
      <c r="C8" s="1683"/>
      <c r="D8" s="80">
        <v>2500</v>
      </c>
      <c r="E8" s="417">
        <f t="shared" ref="E8:E16" si="0">INT(D8*0.9)</f>
        <v>2250</v>
      </c>
      <c r="F8" s="410" t="s">
        <v>694</v>
      </c>
      <c r="G8" s="411"/>
      <c r="H8" s="412"/>
      <c r="I8" s="1698"/>
      <c r="J8" s="1699"/>
      <c r="K8" s="1699"/>
      <c r="L8" s="1700"/>
    </row>
    <row r="9" spans="1:13" ht="14.1" customHeight="1">
      <c r="A9" s="1681" t="s">
        <v>632</v>
      </c>
      <c r="B9" s="1682"/>
      <c r="C9" s="1683"/>
      <c r="D9" s="80">
        <v>2500</v>
      </c>
      <c r="E9" s="417">
        <f t="shared" si="0"/>
        <v>2250</v>
      </c>
      <c r="F9" s="410" t="s">
        <v>695</v>
      </c>
      <c r="G9" s="411"/>
      <c r="H9" s="412"/>
      <c r="I9" s="1698" t="s">
        <v>696</v>
      </c>
      <c r="J9" s="1699"/>
      <c r="K9" s="1699"/>
      <c r="L9" s="1700"/>
    </row>
    <row r="10" spans="1:13" ht="14.1" customHeight="1">
      <c r="A10" s="1681" t="s">
        <v>636</v>
      </c>
      <c r="B10" s="1682"/>
      <c r="C10" s="1683"/>
      <c r="D10" s="80">
        <v>1800</v>
      </c>
      <c r="E10" s="417">
        <f t="shared" si="0"/>
        <v>1620</v>
      </c>
      <c r="F10" s="410" t="s">
        <v>697</v>
      </c>
      <c r="G10" s="411"/>
      <c r="H10" s="412"/>
      <c r="I10" s="1678" t="s">
        <v>698</v>
      </c>
      <c r="J10" s="1679"/>
      <c r="K10" s="1679"/>
      <c r="L10" s="1680"/>
    </row>
    <row r="11" spans="1:13" ht="14.1" customHeight="1">
      <c r="A11" s="1681" t="s">
        <v>699</v>
      </c>
      <c r="B11" s="1682"/>
      <c r="C11" s="1683"/>
      <c r="D11" s="80">
        <v>1200</v>
      </c>
      <c r="E11" s="417">
        <f t="shared" si="0"/>
        <v>1080</v>
      </c>
      <c r="F11" s="410" t="s">
        <v>700</v>
      </c>
      <c r="G11" s="411"/>
      <c r="H11" s="412"/>
      <c r="I11" s="1678"/>
      <c r="J11" s="1679"/>
      <c r="K11" s="1679"/>
      <c r="L11" s="1680"/>
    </row>
    <row r="12" spans="1:13" ht="14.1" customHeight="1">
      <c r="A12" s="1681" t="s">
        <v>640</v>
      </c>
      <c r="B12" s="1682"/>
      <c r="C12" s="1683"/>
      <c r="D12" s="80">
        <v>2000</v>
      </c>
      <c r="E12" s="417">
        <f t="shared" si="0"/>
        <v>1800</v>
      </c>
      <c r="F12" s="410" t="s">
        <v>701</v>
      </c>
      <c r="G12" s="411"/>
      <c r="H12" s="412"/>
      <c r="I12" s="1678" t="s">
        <v>702</v>
      </c>
      <c r="J12" s="1679"/>
      <c r="K12" s="1679"/>
      <c r="L12" s="1680"/>
    </row>
    <row r="13" spans="1:13" ht="14.1" customHeight="1">
      <c r="A13" s="1681" t="s">
        <v>644</v>
      </c>
      <c r="B13" s="1682"/>
      <c r="C13" s="1683"/>
      <c r="D13" s="80">
        <v>2500</v>
      </c>
      <c r="E13" s="417">
        <f t="shared" si="0"/>
        <v>2250</v>
      </c>
      <c r="F13" s="410" t="s">
        <v>703</v>
      </c>
      <c r="G13" s="411"/>
      <c r="H13" s="412"/>
      <c r="I13" s="1704" t="s">
        <v>704</v>
      </c>
      <c r="J13" s="1705"/>
      <c r="K13" s="1705"/>
      <c r="L13" s="1706"/>
    </row>
    <row r="14" spans="1:13" ht="14.1" customHeight="1">
      <c r="A14" s="1681" t="s">
        <v>647</v>
      </c>
      <c r="B14" s="1682"/>
      <c r="C14" s="1683"/>
      <c r="D14" s="80">
        <v>2500</v>
      </c>
      <c r="E14" s="417">
        <f t="shared" si="0"/>
        <v>2250</v>
      </c>
      <c r="F14" s="410" t="s">
        <v>705</v>
      </c>
      <c r="G14" s="411"/>
      <c r="H14" s="412"/>
      <c r="I14" s="1698" t="s">
        <v>706</v>
      </c>
      <c r="J14" s="1699"/>
      <c r="K14" s="1699"/>
      <c r="L14" s="1700"/>
    </row>
    <row r="15" spans="1:13" ht="14.1" customHeight="1">
      <c r="A15" s="1681" t="s">
        <v>650</v>
      </c>
      <c r="B15" s="1682"/>
      <c r="C15" s="1683"/>
      <c r="D15" s="80">
        <v>1800</v>
      </c>
      <c r="E15" s="417">
        <f t="shared" si="0"/>
        <v>1620</v>
      </c>
      <c r="F15" s="410" t="s">
        <v>707</v>
      </c>
      <c r="G15" s="411"/>
      <c r="H15" s="412"/>
      <c r="I15" s="1698" t="s">
        <v>708</v>
      </c>
      <c r="J15" s="1699"/>
      <c r="K15" s="1699"/>
      <c r="L15" s="1700"/>
    </row>
    <row r="16" spans="1:13" ht="14.1" customHeight="1" thickBot="1">
      <c r="A16" s="1707" t="s">
        <v>626</v>
      </c>
      <c r="B16" s="1708"/>
      <c r="C16" s="1709"/>
      <c r="D16" s="75">
        <v>8000</v>
      </c>
      <c r="E16" s="420">
        <f t="shared" si="0"/>
        <v>7200</v>
      </c>
      <c r="F16" s="421" t="s">
        <v>709</v>
      </c>
      <c r="G16" s="415"/>
      <c r="H16" s="416"/>
      <c r="I16" s="1710" t="s">
        <v>986</v>
      </c>
      <c r="J16" s="1711"/>
      <c r="K16" s="1711"/>
      <c r="L16" s="1712"/>
    </row>
    <row r="17" spans="1:12" ht="12" customHeight="1">
      <c r="A17" s="320"/>
      <c r="B17" s="320"/>
      <c r="C17" s="320"/>
      <c r="D17" s="321"/>
      <c r="E17" s="321"/>
      <c r="F17" s="322"/>
      <c r="G17" s="322"/>
      <c r="H17" s="323"/>
      <c r="I17" s="446"/>
      <c r="J17" s="446"/>
      <c r="K17" s="446"/>
      <c r="L17" s="446"/>
    </row>
    <row r="18" spans="1:12" ht="14.1" customHeight="1" thickBot="1">
      <c r="A18" s="1723" t="s">
        <v>710</v>
      </c>
      <c r="B18" s="1724"/>
      <c r="C18" s="1724"/>
      <c r="D18" s="1724"/>
      <c r="E18" s="1724"/>
      <c r="F18" s="1724"/>
      <c r="G18" s="1724"/>
      <c r="H18" s="1725"/>
      <c r="I18" s="308"/>
      <c r="J18" s="308"/>
      <c r="K18" s="308"/>
      <c r="L18" s="308"/>
    </row>
    <row r="19" spans="1:12" ht="14.1" customHeight="1">
      <c r="A19" s="1751" t="s">
        <v>711</v>
      </c>
      <c r="B19" s="1752"/>
      <c r="C19" s="349" t="s">
        <v>712</v>
      </c>
      <c r="D19" s="80">
        <v>8000</v>
      </c>
      <c r="E19" s="80">
        <f t="shared" ref="E19:E24" si="1">INT(D19*0.9)</f>
        <v>7200</v>
      </c>
      <c r="F19" s="81" t="s">
        <v>713</v>
      </c>
      <c r="G19" s="307" t="s">
        <v>714</v>
      </c>
      <c r="H19" s="70"/>
      <c r="I19" s="1743" t="s">
        <v>987</v>
      </c>
      <c r="J19" s="1743"/>
      <c r="K19" s="1743"/>
      <c r="L19" s="1744"/>
    </row>
    <row r="20" spans="1:12" ht="27.9" customHeight="1">
      <c r="A20" s="1751"/>
      <c r="B20" s="1752"/>
      <c r="C20" s="349" t="s">
        <v>715</v>
      </c>
      <c r="D20" s="80">
        <v>8000</v>
      </c>
      <c r="E20" s="80">
        <f t="shared" si="1"/>
        <v>7200</v>
      </c>
      <c r="F20" s="410" t="s">
        <v>716</v>
      </c>
      <c r="G20" s="411"/>
      <c r="H20" s="412"/>
      <c r="I20" s="1745" t="s">
        <v>988</v>
      </c>
      <c r="J20" s="1745"/>
      <c r="K20" s="1745"/>
      <c r="L20" s="1746"/>
    </row>
    <row r="21" spans="1:12" ht="14.1" customHeight="1">
      <c r="A21" s="1747" t="s">
        <v>717</v>
      </c>
      <c r="B21" s="1748"/>
      <c r="C21" s="354" t="s">
        <v>718</v>
      </c>
      <c r="D21" s="348">
        <v>1500</v>
      </c>
      <c r="E21" s="348">
        <f t="shared" si="1"/>
        <v>1350</v>
      </c>
      <c r="F21" s="413" t="s">
        <v>719</v>
      </c>
      <c r="G21" s="413"/>
      <c r="H21" s="414"/>
      <c r="I21" s="1741" t="s">
        <v>989</v>
      </c>
      <c r="J21" s="1741"/>
      <c r="K21" s="1741"/>
      <c r="L21" s="1742"/>
    </row>
    <row r="22" spans="1:12" ht="14.1" customHeight="1">
      <c r="A22" s="1747"/>
      <c r="B22" s="1748"/>
      <c r="C22" s="349" t="s">
        <v>720</v>
      </c>
      <c r="D22" s="80">
        <v>1500</v>
      </c>
      <c r="E22" s="80">
        <f t="shared" si="1"/>
        <v>1350</v>
      </c>
      <c r="F22" s="411" t="s">
        <v>721</v>
      </c>
      <c r="G22" s="411"/>
      <c r="H22" s="412"/>
      <c r="I22" s="1719" t="s">
        <v>989</v>
      </c>
      <c r="J22" s="1719"/>
      <c r="K22" s="1719"/>
      <c r="L22" s="1720"/>
    </row>
    <row r="23" spans="1:12" ht="14.1" customHeight="1">
      <c r="A23" s="1747"/>
      <c r="B23" s="1748"/>
      <c r="C23" s="349" t="s">
        <v>722</v>
      </c>
      <c r="D23" s="80">
        <v>1350</v>
      </c>
      <c r="E23" s="80">
        <f t="shared" si="1"/>
        <v>1215</v>
      </c>
      <c r="F23" s="411" t="s">
        <v>723</v>
      </c>
      <c r="G23" s="411"/>
      <c r="H23" s="412"/>
      <c r="I23" s="1719" t="s">
        <v>990</v>
      </c>
      <c r="J23" s="1719"/>
      <c r="K23" s="1719"/>
      <c r="L23" s="1720"/>
    </row>
    <row r="24" spans="1:12" ht="14.1" customHeight="1" thickBot="1">
      <c r="A24" s="1749"/>
      <c r="B24" s="1750"/>
      <c r="C24" s="350" t="s">
        <v>724</v>
      </c>
      <c r="D24" s="75">
        <v>1350</v>
      </c>
      <c r="E24" s="75">
        <f t="shared" si="1"/>
        <v>1215</v>
      </c>
      <c r="F24" s="415" t="s">
        <v>725</v>
      </c>
      <c r="G24" s="415"/>
      <c r="H24" s="416"/>
      <c r="I24" s="1721" t="s">
        <v>991</v>
      </c>
      <c r="J24" s="1721"/>
      <c r="K24" s="1721"/>
      <c r="L24" s="1722"/>
    </row>
    <row r="25" spans="1:12" ht="12" customHeight="1">
      <c r="A25" s="320"/>
      <c r="B25" s="320"/>
      <c r="C25" s="320"/>
      <c r="D25" s="321"/>
      <c r="E25" s="321"/>
      <c r="F25" s="322"/>
      <c r="G25" s="322"/>
      <c r="H25" s="323"/>
      <c r="I25" s="446"/>
      <c r="J25" s="446"/>
      <c r="K25" s="446"/>
      <c r="L25" s="446"/>
    </row>
    <row r="26" spans="1:12" ht="14.1" customHeight="1" thickBot="1">
      <c r="A26" s="1723" t="s">
        <v>726</v>
      </c>
      <c r="B26" s="1724"/>
      <c r="C26" s="1724"/>
      <c r="D26" s="1724"/>
      <c r="E26" s="1724"/>
      <c r="F26" s="1724"/>
      <c r="G26" s="1724"/>
      <c r="H26" s="1725"/>
      <c r="I26" s="308"/>
      <c r="J26" s="308"/>
      <c r="K26" s="308"/>
      <c r="L26" s="308"/>
    </row>
    <row r="27" spans="1:12" ht="14.1" customHeight="1">
      <c r="A27" s="1713" t="s">
        <v>727</v>
      </c>
      <c r="B27" s="1714"/>
      <c r="C27" s="351" t="s">
        <v>728</v>
      </c>
      <c r="D27" s="336">
        <v>1500</v>
      </c>
      <c r="E27" s="336">
        <f t="shared" ref="E27:E32" si="2">INT(D27*0.9)</f>
        <v>1350</v>
      </c>
      <c r="F27" s="337" t="s">
        <v>729</v>
      </c>
      <c r="G27" s="337"/>
      <c r="H27" s="338"/>
      <c r="I27" s="1753" t="s">
        <v>992</v>
      </c>
      <c r="J27" s="1754"/>
      <c r="K27" s="1754"/>
      <c r="L27" s="1755"/>
    </row>
    <row r="28" spans="1:12" ht="14.1" customHeight="1">
      <c r="A28" s="1715"/>
      <c r="B28" s="1716"/>
      <c r="C28" s="352" t="s">
        <v>730</v>
      </c>
      <c r="D28" s="332">
        <v>1500</v>
      </c>
      <c r="E28" s="332">
        <f t="shared" si="2"/>
        <v>1350</v>
      </c>
      <c r="F28" s="333" t="s">
        <v>731</v>
      </c>
      <c r="G28" s="333"/>
      <c r="H28" s="335"/>
      <c r="I28" s="1689" t="s">
        <v>992</v>
      </c>
      <c r="J28" s="1690"/>
      <c r="K28" s="1690"/>
      <c r="L28" s="1691"/>
    </row>
    <row r="29" spans="1:12" ht="14.1" customHeight="1">
      <c r="A29" s="1715"/>
      <c r="B29" s="1716"/>
      <c r="C29" s="352" t="s">
        <v>732</v>
      </c>
      <c r="D29" s="332">
        <v>1500</v>
      </c>
      <c r="E29" s="332">
        <f t="shared" si="2"/>
        <v>1350</v>
      </c>
      <c r="F29" s="334" t="s">
        <v>733</v>
      </c>
      <c r="G29" s="334"/>
      <c r="H29" s="335"/>
      <c r="I29" s="1689" t="s">
        <v>992</v>
      </c>
      <c r="J29" s="1690"/>
      <c r="K29" s="1690"/>
      <c r="L29" s="1691"/>
    </row>
    <row r="30" spans="1:12" ht="14.1" customHeight="1">
      <c r="A30" s="1715"/>
      <c r="B30" s="1716"/>
      <c r="C30" s="352" t="s">
        <v>734</v>
      </c>
      <c r="D30" s="332">
        <v>1500</v>
      </c>
      <c r="E30" s="332">
        <f t="shared" si="2"/>
        <v>1350</v>
      </c>
      <c r="F30" s="333" t="s">
        <v>735</v>
      </c>
      <c r="G30" s="333"/>
      <c r="H30" s="335"/>
      <c r="I30" s="1689" t="s">
        <v>992</v>
      </c>
      <c r="J30" s="1690"/>
      <c r="K30" s="1690"/>
      <c r="L30" s="1691"/>
    </row>
    <row r="31" spans="1:12" ht="14.1" customHeight="1">
      <c r="A31" s="1715"/>
      <c r="B31" s="1716"/>
      <c r="C31" s="352" t="s">
        <v>736</v>
      </c>
      <c r="D31" s="332">
        <v>1500</v>
      </c>
      <c r="E31" s="332">
        <f t="shared" si="2"/>
        <v>1350</v>
      </c>
      <c r="F31" s="333" t="s">
        <v>737</v>
      </c>
      <c r="G31" s="333"/>
      <c r="H31" s="335"/>
      <c r="I31" s="1689" t="s">
        <v>992</v>
      </c>
      <c r="J31" s="1690"/>
      <c r="K31" s="1690"/>
      <c r="L31" s="1691"/>
    </row>
    <row r="32" spans="1:12" ht="14.1" customHeight="1" thickBot="1">
      <c r="A32" s="1717"/>
      <c r="B32" s="1718"/>
      <c r="C32" s="353" t="s">
        <v>738</v>
      </c>
      <c r="D32" s="339">
        <v>1500</v>
      </c>
      <c r="E32" s="339">
        <f t="shared" si="2"/>
        <v>1350</v>
      </c>
      <c r="F32" s="340" t="s">
        <v>739</v>
      </c>
      <c r="G32" s="340"/>
      <c r="H32" s="341"/>
      <c r="I32" s="1684" t="s">
        <v>992</v>
      </c>
      <c r="J32" s="1685"/>
      <c r="K32" s="1685"/>
      <c r="L32" s="1686"/>
    </row>
    <row r="33" spans="1:22" ht="15" customHeight="1" thickBot="1">
      <c r="A33" s="1687" t="s">
        <v>740</v>
      </c>
      <c r="B33" s="1688"/>
      <c r="C33" s="1688"/>
      <c r="D33" s="1688"/>
      <c r="E33" s="1688"/>
      <c r="F33" s="1688"/>
      <c r="G33" s="1688"/>
      <c r="H33" s="1688"/>
      <c r="I33" s="1688"/>
      <c r="J33" s="1688"/>
      <c r="K33" s="1688"/>
      <c r="L33" s="1688"/>
    </row>
    <row r="34" spans="1:22" s="342" customFormat="1" ht="14.1" customHeight="1">
      <c r="A34" s="310" t="s">
        <v>654</v>
      </c>
      <c r="B34" s="1659" t="s">
        <v>655</v>
      </c>
      <c r="C34" s="1660"/>
      <c r="D34" s="1733"/>
      <c r="E34" s="1734" t="s">
        <v>741</v>
      </c>
      <c r="F34" s="1734"/>
      <c r="G34" s="330" t="s">
        <v>11</v>
      </c>
      <c r="H34" s="1667" t="s">
        <v>657</v>
      </c>
      <c r="I34" s="1668"/>
      <c r="J34" s="1669"/>
      <c r="K34" s="53"/>
      <c r="L34" s="53"/>
      <c r="S34" s="343"/>
      <c r="T34" s="344"/>
      <c r="U34" s="345"/>
      <c r="V34" s="345"/>
    </row>
    <row r="35" spans="1:22" s="342" customFormat="1" ht="14.1" customHeight="1">
      <c r="A35" s="311" t="s">
        <v>658</v>
      </c>
      <c r="B35" s="1642" t="s">
        <v>659</v>
      </c>
      <c r="C35" s="1643"/>
      <c r="D35" s="422" t="s">
        <v>660</v>
      </c>
      <c r="E35" s="1642" t="s">
        <v>661</v>
      </c>
      <c r="F35" s="1642"/>
      <c r="G35" s="399"/>
      <c r="H35" s="1738" t="s">
        <v>742</v>
      </c>
      <c r="I35" s="1739"/>
      <c r="J35" s="1740"/>
      <c r="K35" s="51"/>
      <c r="L35" s="51"/>
      <c r="S35" s="343"/>
      <c r="T35" s="345"/>
      <c r="U35" s="345"/>
      <c r="V35" s="345"/>
    </row>
    <row r="36" spans="1:22" s="342" customFormat="1" ht="14.1" customHeight="1">
      <c r="A36" s="311" t="s">
        <v>663</v>
      </c>
      <c r="B36" s="1642" t="s">
        <v>664</v>
      </c>
      <c r="C36" s="1643"/>
      <c r="D36" s="422" t="s">
        <v>660</v>
      </c>
      <c r="E36" s="1642" t="s">
        <v>665</v>
      </c>
      <c r="F36" s="1642"/>
      <c r="G36" s="399"/>
      <c r="H36" s="1738" t="s">
        <v>742</v>
      </c>
      <c r="I36" s="1739"/>
      <c r="J36" s="1740"/>
      <c r="K36" s="51"/>
      <c r="L36" s="51"/>
      <c r="S36" s="343"/>
      <c r="T36" s="345"/>
      <c r="U36" s="345"/>
      <c r="V36" s="345"/>
    </row>
    <row r="37" spans="1:22" s="342" customFormat="1" ht="14.1" customHeight="1">
      <c r="A37" s="311" t="s">
        <v>666</v>
      </c>
      <c r="B37" s="1642" t="s">
        <v>667</v>
      </c>
      <c r="C37" s="1643"/>
      <c r="D37" s="422" t="s">
        <v>660</v>
      </c>
      <c r="E37" s="1642" t="s">
        <v>668</v>
      </c>
      <c r="F37" s="1642"/>
      <c r="G37" s="399"/>
      <c r="H37" s="1738" t="s">
        <v>742</v>
      </c>
      <c r="I37" s="1739"/>
      <c r="J37" s="1740"/>
      <c r="K37" s="51"/>
      <c r="L37" s="51"/>
      <c r="S37" s="343"/>
      <c r="T37" s="345"/>
      <c r="U37" s="345"/>
      <c r="V37" s="345"/>
    </row>
    <row r="38" spans="1:22" s="342" customFormat="1" ht="14.1" customHeight="1">
      <c r="A38" s="311" t="s">
        <v>669</v>
      </c>
      <c r="B38" s="1642" t="s">
        <v>670</v>
      </c>
      <c r="C38" s="1643"/>
      <c r="D38" s="422" t="s">
        <v>660</v>
      </c>
      <c r="E38" s="1642" t="s">
        <v>671</v>
      </c>
      <c r="F38" s="1642"/>
      <c r="G38" s="399"/>
      <c r="H38" s="1738" t="s">
        <v>742</v>
      </c>
      <c r="I38" s="1739"/>
      <c r="J38" s="1740"/>
      <c r="K38" s="51"/>
      <c r="L38" s="51"/>
      <c r="S38" s="343"/>
      <c r="T38" s="345"/>
      <c r="U38" s="345"/>
      <c r="V38" s="345"/>
    </row>
    <row r="39" spans="1:22" s="342" customFormat="1" ht="14.1" customHeight="1" thickBot="1">
      <c r="A39" s="314" t="s">
        <v>672</v>
      </c>
      <c r="B39" s="1676" t="s">
        <v>673</v>
      </c>
      <c r="C39" s="1677"/>
      <c r="D39" s="423" t="s">
        <v>660</v>
      </c>
      <c r="E39" s="1676" t="s">
        <v>674</v>
      </c>
      <c r="F39" s="1676"/>
      <c r="G39" s="400"/>
      <c r="H39" s="1735" t="s">
        <v>742</v>
      </c>
      <c r="I39" s="1736"/>
      <c r="J39" s="1737"/>
      <c r="K39" s="51"/>
      <c r="L39" s="51"/>
      <c r="S39" s="343"/>
      <c r="T39" s="345"/>
      <c r="U39" s="345"/>
      <c r="V39" s="345"/>
    </row>
    <row r="40" spans="1:22" ht="15" customHeight="1">
      <c r="A40" s="327"/>
      <c r="B40" s="327"/>
      <c r="C40" s="327"/>
      <c r="D40" s="328"/>
      <c r="E40" s="328"/>
      <c r="F40" s="328"/>
      <c r="G40" s="328"/>
      <c r="H40" s="328"/>
      <c r="I40" s="329"/>
      <c r="J40" s="329"/>
      <c r="K40" s="329"/>
      <c r="L40" s="329"/>
    </row>
    <row r="41" spans="1:22" ht="14.1" customHeight="1" thickBot="1">
      <c r="A41" s="1726" t="s">
        <v>743</v>
      </c>
      <c r="B41" s="1727"/>
      <c r="C41" s="1727"/>
      <c r="D41" s="1727"/>
      <c r="E41" s="1727"/>
      <c r="F41" s="1727"/>
      <c r="G41" s="1727"/>
      <c r="H41" s="1728"/>
      <c r="I41" s="52"/>
      <c r="J41" s="52"/>
      <c r="K41" s="52"/>
      <c r="L41" s="52"/>
    </row>
    <row r="42" spans="1:22" ht="15" customHeight="1">
      <c r="A42" s="1729" t="s">
        <v>744</v>
      </c>
      <c r="B42" s="1730"/>
      <c r="C42" s="1730"/>
      <c r="D42" s="325">
        <v>16000</v>
      </c>
      <c r="E42" s="325">
        <f>INT(D42*0.9)</f>
        <v>14400</v>
      </c>
      <c r="F42" s="346" t="s">
        <v>745</v>
      </c>
      <c r="G42" s="346"/>
      <c r="H42" s="326"/>
      <c r="I42" s="1731" t="s">
        <v>746</v>
      </c>
      <c r="J42" s="1731"/>
      <c r="K42" s="1731"/>
      <c r="L42" s="1732"/>
    </row>
    <row r="43" spans="1:22" ht="15" customHeight="1">
      <c r="A43" s="1764" t="s">
        <v>747</v>
      </c>
      <c r="B43" s="1765"/>
      <c r="C43" s="1765"/>
      <c r="D43" s="1765"/>
      <c r="E43" s="1765"/>
      <c r="F43" s="1765"/>
      <c r="G43" s="1765"/>
      <c r="H43" s="1765"/>
      <c r="I43" s="1765"/>
      <c r="J43" s="1765"/>
      <c r="K43" s="1765"/>
      <c r="L43" s="1766"/>
    </row>
    <row r="44" spans="1:22" ht="15" customHeight="1">
      <c r="A44" s="1760" t="s">
        <v>748</v>
      </c>
      <c r="B44" s="1761"/>
      <c r="C44" s="1761"/>
      <c r="D44" s="80">
        <v>15000</v>
      </c>
      <c r="E44" s="80">
        <f>INT(D44*0.9)</f>
        <v>13500</v>
      </c>
      <c r="F44" s="81" t="s">
        <v>749</v>
      </c>
      <c r="G44" s="81"/>
      <c r="H44" s="70"/>
      <c r="I44" s="1762" t="s">
        <v>750</v>
      </c>
      <c r="J44" s="1762"/>
      <c r="K44" s="1762"/>
      <c r="L44" s="1763"/>
    </row>
    <row r="45" spans="1:22" ht="15" customHeight="1" thickBot="1">
      <c r="A45" s="1756" t="s">
        <v>751</v>
      </c>
      <c r="B45" s="1757"/>
      <c r="C45" s="1757"/>
      <c r="D45" s="75">
        <v>3600</v>
      </c>
      <c r="E45" s="75">
        <f>INT(D45*0.9)</f>
        <v>3240</v>
      </c>
      <c r="F45" s="347" t="s">
        <v>752</v>
      </c>
      <c r="G45" s="347"/>
      <c r="H45" s="77"/>
      <c r="I45" s="1758" t="s">
        <v>753</v>
      </c>
      <c r="J45" s="1758"/>
      <c r="K45" s="1758"/>
      <c r="L45" s="1759"/>
    </row>
    <row r="46" spans="1:22" ht="12" customHeight="1">
      <c r="A46" s="50"/>
      <c r="B46" s="50"/>
      <c r="C46" s="50"/>
      <c r="D46" s="13"/>
      <c r="E46" s="13"/>
      <c r="F46" s="79"/>
      <c r="G46" s="79"/>
      <c r="H46" s="63"/>
      <c r="I46" s="78"/>
      <c r="J46" s="78"/>
      <c r="K46" s="78"/>
      <c r="L46" s="78"/>
    </row>
    <row r="47" spans="1:22" ht="12" customHeight="1">
      <c r="A47" s="1639" t="s">
        <v>675</v>
      </c>
      <c r="B47" s="7" t="s">
        <v>676</v>
      </c>
      <c r="C47" s="2"/>
      <c r="D47" s="2"/>
      <c r="E47" s="2"/>
      <c r="F47" s="2"/>
      <c r="G47" s="2"/>
      <c r="H47" s="2"/>
      <c r="I47" s="2"/>
      <c r="J47" s="2"/>
      <c r="K47" s="2"/>
      <c r="L47" s="2"/>
    </row>
    <row r="48" spans="1:22" ht="12" customHeight="1">
      <c r="A48" s="1640"/>
      <c r="B48" s="7" t="s">
        <v>677</v>
      </c>
      <c r="C48" s="82"/>
      <c r="D48" s="2"/>
      <c r="E48" s="2"/>
      <c r="F48" s="2"/>
      <c r="G48" s="2"/>
      <c r="H48" s="2"/>
      <c r="I48" s="2"/>
      <c r="J48" s="2"/>
      <c r="K48" s="2"/>
      <c r="L48" s="2"/>
    </row>
    <row r="49" spans="1:12" ht="12" customHeight="1">
      <c r="A49" s="1640"/>
      <c r="B49" s="7" t="s">
        <v>678</v>
      </c>
      <c r="C49" s="82"/>
      <c r="D49" s="2"/>
      <c r="E49" s="2"/>
      <c r="F49" s="2"/>
      <c r="G49" s="2"/>
      <c r="H49" s="2"/>
      <c r="I49" s="2"/>
      <c r="J49" s="2"/>
      <c r="K49" s="2"/>
      <c r="L49" s="2"/>
    </row>
    <row r="50" spans="1:12" ht="12" customHeight="1">
      <c r="A50" s="1640"/>
      <c r="B50" s="7" t="s">
        <v>679</v>
      </c>
      <c r="C50" s="5"/>
      <c r="D50" s="2"/>
      <c r="E50" s="2"/>
      <c r="F50" s="2"/>
      <c r="G50" s="2"/>
      <c r="H50" s="2"/>
      <c r="I50" s="2"/>
      <c r="J50" s="2"/>
      <c r="K50" s="2"/>
      <c r="L50" s="2"/>
    </row>
    <row r="51" spans="1:12" ht="12" customHeight="1">
      <c r="A51" s="1640"/>
      <c r="B51" s="7" t="s">
        <v>680</v>
      </c>
      <c r="C51" s="5"/>
      <c r="D51" s="2"/>
      <c r="E51" s="2"/>
      <c r="F51" s="2"/>
      <c r="G51" s="2"/>
      <c r="H51" s="2"/>
      <c r="I51" s="2"/>
      <c r="J51" s="2"/>
      <c r="K51" s="2"/>
      <c r="L51" s="2"/>
    </row>
    <row r="52" spans="1:12" ht="12" customHeight="1">
      <c r="A52" s="1640"/>
      <c r="B52" s="409" t="s">
        <v>681</v>
      </c>
      <c r="C52" s="5"/>
      <c r="D52" s="2"/>
      <c r="E52" s="2"/>
      <c r="F52" s="2"/>
      <c r="G52" s="2"/>
      <c r="H52" s="2"/>
      <c r="I52" s="2"/>
      <c r="J52" s="2"/>
      <c r="K52" s="2"/>
      <c r="L52" s="2"/>
    </row>
    <row r="53" spans="1:12" ht="12" customHeight="1">
      <c r="A53" s="1640"/>
      <c r="B53" s="7" t="s">
        <v>682</v>
      </c>
      <c r="C53" s="5"/>
      <c r="D53" s="2"/>
      <c r="E53" s="2"/>
      <c r="F53" s="2"/>
      <c r="G53" s="2"/>
      <c r="H53" s="2"/>
      <c r="I53" s="2"/>
      <c r="J53" s="2"/>
      <c r="K53" s="2"/>
      <c r="L53" s="2"/>
    </row>
    <row r="54" spans="1:12" ht="12" customHeight="1">
      <c r="A54" s="1640"/>
      <c r="B54" s="7" t="s">
        <v>683</v>
      </c>
      <c r="C54" s="5"/>
      <c r="D54" s="2"/>
      <c r="E54" s="2"/>
      <c r="F54" s="2"/>
      <c r="G54" s="2"/>
      <c r="H54" s="2"/>
      <c r="I54" s="2"/>
      <c r="J54" s="2"/>
      <c r="K54" s="2"/>
      <c r="L54" s="2"/>
    </row>
    <row r="55" spans="1:12" ht="12" customHeight="1">
      <c r="A55" s="1640"/>
      <c r="B55" s="7" t="s">
        <v>684</v>
      </c>
      <c r="C55" s="122"/>
      <c r="D55" s="2"/>
      <c r="E55" s="2"/>
      <c r="F55" s="2"/>
      <c r="G55" s="2"/>
      <c r="H55" s="2"/>
      <c r="I55" s="2"/>
      <c r="J55" s="2"/>
      <c r="K55" s="2"/>
      <c r="L55" s="2"/>
    </row>
    <row r="56" spans="1:12" ht="12" customHeight="1">
      <c r="A56" s="1640"/>
      <c r="B56" s="7" t="s">
        <v>685</v>
      </c>
      <c r="C56" s="122"/>
      <c r="D56" s="2"/>
      <c r="E56" s="2"/>
      <c r="F56" s="2"/>
      <c r="G56" s="2"/>
      <c r="H56" s="2"/>
      <c r="I56" s="2"/>
      <c r="J56" s="2"/>
      <c r="K56" s="2"/>
      <c r="L56" s="2"/>
    </row>
    <row r="57" spans="1:12" ht="12" customHeight="1">
      <c r="A57" s="1641"/>
      <c r="B57" s="7" t="s">
        <v>686</v>
      </c>
      <c r="C57" s="122"/>
      <c r="D57" s="2"/>
      <c r="E57" s="2"/>
      <c r="F57" s="2"/>
      <c r="G57" s="2"/>
      <c r="H57" s="2"/>
      <c r="I57" s="2"/>
      <c r="J57" s="2"/>
      <c r="K57" s="2"/>
      <c r="L57" s="2"/>
    </row>
    <row r="58" spans="1:12" ht="6" customHeight="1">
      <c r="A58" s="6"/>
      <c r="B58" s="7"/>
      <c r="C58" s="122"/>
      <c r="D58" s="2"/>
      <c r="E58" s="2"/>
      <c r="F58" s="2"/>
      <c r="G58" s="2"/>
      <c r="H58" s="2"/>
      <c r="I58" s="2"/>
      <c r="J58" s="2"/>
      <c r="K58" s="2"/>
      <c r="L58" s="2"/>
    </row>
    <row r="59" spans="1:12" ht="15" customHeight="1">
      <c r="A59" s="83" t="s">
        <v>42</v>
      </c>
      <c r="B59" s="1"/>
      <c r="C59" s="1"/>
      <c r="D59" s="1"/>
      <c r="E59" s="1"/>
      <c r="F59" s="1"/>
      <c r="G59" s="1"/>
      <c r="H59" s="1631" t="s">
        <v>687</v>
      </c>
      <c r="I59" s="1631"/>
      <c r="J59" s="1631"/>
      <c r="K59" s="1631"/>
      <c r="L59" s="1631"/>
    </row>
    <row r="60" spans="1:12" s="1" customFormat="1" ht="9.9" customHeight="1">
      <c r="A60" s="948" t="s">
        <v>47</v>
      </c>
      <c r="B60" s="1635"/>
      <c r="C60" s="957"/>
      <c r="D60" s="957"/>
      <c r="E60" s="958"/>
      <c r="F60" s="1657" t="s">
        <v>48</v>
      </c>
      <c r="G60" s="1657"/>
      <c r="H60" s="1585"/>
      <c r="I60" s="1585"/>
      <c r="J60" s="1585"/>
      <c r="K60" s="1585"/>
      <c r="L60" s="1585"/>
    </row>
    <row r="61" spans="1:12" s="1" customFormat="1" ht="9.9" customHeight="1">
      <c r="A61" s="918"/>
      <c r="B61" s="1636"/>
      <c r="C61" s="1637"/>
      <c r="D61" s="1637"/>
      <c r="E61" s="1638"/>
      <c r="F61" s="1657"/>
      <c r="G61" s="1657"/>
      <c r="H61" s="1585"/>
      <c r="I61" s="1585"/>
      <c r="J61" s="1585"/>
      <c r="K61" s="1585"/>
      <c r="L61" s="1585"/>
    </row>
    <row r="62" spans="1:12" s="1" customFormat="1" ht="9.9" customHeight="1">
      <c r="A62" s="478" t="s">
        <v>688</v>
      </c>
      <c r="B62" s="1622" t="s">
        <v>155</v>
      </c>
      <c r="C62" s="1623"/>
      <c r="D62" s="1623"/>
      <c r="E62" s="1624"/>
      <c r="F62" s="1657" t="s">
        <v>53</v>
      </c>
      <c r="G62" s="1657"/>
      <c r="H62" s="1656"/>
      <c r="I62" s="1656"/>
      <c r="J62" s="1656"/>
      <c r="K62" s="1656"/>
      <c r="L62" s="1656"/>
    </row>
    <row r="63" spans="1:12" s="1" customFormat="1" ht="9.9" customHeight="1">
      <c r="A63" s="478"/>
      <c r="B63" s="1625"/>
      <c r="C63" s="1626"/>
      <c r="D63" s="1626"/>
      <c r="E63" s="1627"/>
      <c r="F63" s="1657"/>
      <c r="G63" s="1657"/>
      <c r="H63" s="1656"/>
      <c r="I63" s="1656"/>
      <c r="J63" s="1656"/>
      <c r="K63" s="1656"/>
      <c r="L63" s="1656"/>
    </row>
    <row r="64" spans="1:12" s="1" customFormat="1" ht="9.9" customHeight="1">
      <c r="A64" s="478"/>
      <c r="B64" s="1625"/>
      <c r="C64" s="1626"/>
      <c r="D64" s="1626"/>
      <c r="E64" s="1627"/>
      <c r="F64" s="1657" t="s">
        <v>56</v>
      </c>
      <c r="G64" s="1657"/>
      <c r="H64" s="1656"/>
      <c r="I64" s="1656"/>
      <c r="J64" s="1656"/>
      <c r="K64" s="1656"/>
      <c r="L64" s="1656"/>
    </row>
    <row r="65" spans="1:12" s="1" customFormat="1" ht="9.9" customHeight="1">
      <c r="A65" s="478"/>
      <c r="B65" s="1628"/>
      <c r="C65" s="1629"/>
      <c r="D65" s="1629"/>
      <c r="E65" s="1630"/>
      <c r="F65" s="1657"/>
      <c r="G65" s="1657"/>
      <c r="H65" s="1656"/>
      <c r="I65" s="1656"/>
      <c r="J65" s="1656"/>
      <c r="K65" s="1656"/>
      <c r="L65" s="1656"/>
    </row>
    <row r="66" spans="1:12" s="1" customFormat="1" ht="9.9" customHeight="1">
      <c r="A66" s="478" t="s">
        <v>59</v>
      </c>
      <c r="B66" s="1635"/>
      <c r="C66" s="957"/>
      <c r="D66" s="957"/>
      <c r="E66" s="958"/>
      <c r="F66" s="1657" t="s">
        <v>60</v>
      </c>
      <c r="G66" s="1657"/>
      <c r="H66" s="1585"/>
      <c r="I66" s="1585"/>
      <c r="J66" s="1585"/>
      <c r="K66" s="1585"/>
      <c r="L66" s="1585"/>
    </row>
    <row r="67" spans="1:12" s="1" customFormat="1" ht="9.9" customHeight="1">
      <c r="A67" s="478"/>
      <c r="B67" s="1636"/>
      <c r="C67" s="1637"/>
      <c r="D67" s="1637"/>
      <c r="E67" s="1638"/>
      <c r="F67" s="1657"/>
      <c r="G67" s="1657"/>
      <c r="H67" s="1585"/>
      <c r="I67" s="1585"/>
      <c r="J67" s="1585"/>
      <c r="K67" s="1585"/>
      <c r="L67" s="1585"/>
    </row>
    <row r="68" spans="1:12" s="1" customFormat="1" ht="10.8">
      <c r="A68" s="66" t="s">
        <v>63</v>
      </c>
      <c r="B68" s="66"/>
      <c r="L68" s="2"/>
    </row>
    <row r="69" spans="1:12" s="1" customFormat="1" ht="13.5" customHeight="1">
      <c r="A69" s="69" t="s">
        <v>66</v>
      </c>
      <c r="B69" s="1657"/>
      <c r="C69" s="1657"/>
      <c r="D69" s="1657"/>
      <c r="E69" s="1657"/>
      <c r="F69" s="1657" t="s">
        <v>53</v>
      </c>
      <c r="G69" s="1657"/>
      <c r="H69" s="1585"/>
      <c r="I69" s="1585"/>
      <c r="J69" s="1585"/>
      <c r="K69" s="1585"/>
      <c r="L69" s="1585"/>
    </row>
    <row r="70" spans="1:12" s="1" customFormat="1" ht="13.5" customHeight="1">
      <c r="A70" s="68" t="s">
        <v>67</v>
      </c>
      <c r="B70" s="1657"/>
      <c r="C70" s="1657"/>
      <c r="D70" s="1657"/>
      <c r="E70" s="1657"/>
      <c r="F70" s="1657"/>
      <c r="G70" s="1657"/>
      <c r="H70" s="1585"/>
      <c r="I70" s="1585"/>
      <c r="J70" s="1585"/>
      <c r="K70" s="1585"/>
      <c r="L70" s="1585"/>
    </row>
    <row r="71" spans="1:12" s="1" customFormat="1" ht="9.9" customHeight="1">
      <c r="A71" s="478" t="s">
        <v>688</v>
      </c>
      <c r="B71" s="1622" t="s">
        <v>155</v>
      </c>
      <c r="C71" s="1623"/>
      <c r="D71" s="1623"/>
      <c r="E71" s="1624"/>
      <c r="F71" s="1657" t="s">
        <v>56</v>
      </c>
      <c r="G71" s="1657"/>
      <c r="H71" s="1656"/>
      <c r="I71" s="1656"/>
      <c r="J71" s="1656"/>
      <c r="K71" s="1656"/>
      <c r="L71" s="1656"/>
    </row>
    <row r="72" spans="1:12" s="1" customFormat="1" ht="9.9" customHeight="1">
      <c r="A72" s="478"/>
      <c r="B72" s="1625"/>
      <c r="C72" s="1626"/>
      <c r="D72" s="1626"/>
      <c r="E72" s="1627"/>
      <c r="F72" s="1657"/>
      <c r="G72" s="1657"/>
      <c r="H72" s="1656"/>
      <c r="I72" s="1656"/>
      <c r="J72" s="1656"/>
      <c r="K72" s="1656"/>
      <c r="L72" s="1656"/>
    </row>
    <row r="73" spans="1:12" s="1" customFormat="1" ht="9.9" customHeight="1">
      <c r="A73" s="478"/>
      <c r="B73" s="1625"/>
      <c r="C73" s="1626"/>
      <c r="D73" s="1626"/>
      <c r="E73" s="1627"/>
      <c r="F73" s="1657" t="s">
        <v>60</v>
      </c>
      <c r="G73" s="1657"/>
      <c r="H73" s="1656"/>
      <c r="I73" s="1656"/>
      <c r="J73" s="1656"/>
      <c r="K73" s="1656"/>
      <c r="L73" s="1656"/>
    </row>
    <row r="74" spans="1:12" s="1" customFormat="1" ht="9.9" customHeight="1">
      <c r="A74" s="478"/>
      <c r="B74" s="1628"/>
      <c r="C74" s="1629"/>
      <c r="D74" s="1629"/>
      <c r="E74" s="1630"/>
      <c r="F74" s="1657"/>
      <c r="G74" s="1657"/>
      <c r="H74" s="1656"/>
      <c r="I74" s="1656"/>
      <c r="J74" s="1656"/>
      <c r="K74" s="1656"/>
      <c r="L74" s="1656"/>
    </row>
    <row r="75" spans="1:12" s="1" customFormat="1" ht="10.8">
      <c r="A75" s="31" t="s">
        <v>74</v>
      </c>
      <c r="B75" s="31"/>
      <c r="C75" s="2"/>
      <c r="D75" s="2"/>
      <c r="E75" s="2"/>
      <c r="F75" s="2"/>
      <c r="G75" s="2"/>
      <c r="H75" s="2"/>
      <c r="I75" s="2"/>
      <c r="J75" s="2"/>
      <c r="K75" s="2"/>
      <c r="L75" s="2"/>
    </row>
    <row r="76" spans="1:12" s="1" customFormat="1" ht="9.9" customHeight="1">
      <c r="A76" s="478" t="s">
        <v>75</v>
      </c>
      <c r="B76" s="1662"/>
      <c r="C76" s="1663"/>
      <c r="D76" s="478" t="s">
        <v>76</v>
      </c>
      <c r="E76" s="1204"/>
      <c r="F76" s="1204" t="s">
        <v>77</v>
      </c>
      <c r="G76" s="948"/>
      <c r="H76" s="950"/>
      <c r="I76" s="478" t="s">
        <v>689</v>
      </c>
      <c r="J76" s="948" t="s">
        <v>690</v>
      </c>
      <c r="K76" s="949"/>
      <c r="L76" s="950"/>
    </row>
    <row r="77" spans="1:12" s="1" customFormat="1" ht="9.9" customHeight="1">
      <c r="A77" s="478"/>
      <c r="B77" s="1664"/>
      <c r="C77" s="1665"/>
      <c r="D77" s="478"/>
      <c r="E77" s="1205"/>
      <c r="F77" s="1205"/>
      <c r="G77" s="918"/>
      <c r="H77" s="952"/>
      <c r="I77" s="478"/>
      <c r="J77" s="918"/>
      <c r="K77" s="951"/>
      <c r="L77" s="952"/>
    </row>
    <row r="78" spans="1:12" s="1" customFormat="1" ht="9.9" customHeight="1">
      <c r="A78" s="478" t="s">
        <v>80</v>
      </c>
      <c r="B78" s="801" t="s">
        <v>81</v>
      </c>
      <c r="C78" s="801"/>
      <c r="D78" s="1204" t="s">
        <v>691</v>
      </c>
      <c r="E78" s="478"/>
      <c r="F78" s="801" t="s">
        <v>162</v>
      </c>
      <c r="G78" s="478"/>
      <c r="H78" s="1204" t="s">
        <v>163</v>
      </c>
      <c r="I78" s="801"/>
      <c r="J78" s="479"/>
      <c r="K78" s="480"/>
      <c r="L78" s="481"/>
    </row>
    <row r="79" spans="1:12" s="1" customFormat="1" ht="9.9" customHeight="1">
      <c r="A79" s="478"/>
      <c r="B79" s="801"/>
      <c r="C79" s="801"/>
      <c r="D79" s="1205"/>
      <c r="E79" s="478"/>
      <c r="F79" s="801"/>
      <c r="G79" s="478"/>
      <c r="H79" s="1205"/>
      <c r="I79" s="801"/>
      <c r="J79" s="482"/>
      <c r="K79" s="483"/>
      <c r="L79" s="484"/>
    </row>
    <row r="80" spans="1:12" s="1" customFormat="1" ht="4.5" customHeight="1"/>
    <row r="81" spans="1:12" s="1" customFormat="1" ht="15" customHeight="1">
      <c r="A81" s="455" t="s">
        <v>86</v>
      </c>
      <c r="B81" s="455"/>
      <c r="C81" s="455"/>
      <c r="D81" s="455"/>
      <c r="E81" s="455"/>
      <c r="F81" s="455"/>
      <c r="G81" s="455"/>
      <c r="H81" s="455"/>
      <c r="I81" s="455"/>
      <c r="J81" s="455"/>
      <c r="K81" s="455"/>
      <c r="L81" s="455"/>
    </row>
    <row r="82" spans="1:12" s="1" customFormat="1" ht="10.8">
      <c r="K82" s="1661">
        <v>250331</v>
      </c>
      <c r="L82" s="1661"/>
    </row>
    <row r="83" spans="1:12" s="1" customFormat="1" ht="10.8"/>
    <row r="84" spans="1:12" s="1" customFormat="1" ht="10.8"/>
    <row r="85" spans="1:12" s="1" customFormat="1" ht="10.8"/>
    <row r="86" spans="1:12" s="1" customFormat="1" ht="10.8"/>
    <row r="87" spans="1:12" s="1" customFormat="1" ht="10.8"/>
    <row r="88" spans="1:12" s="1" customFormat="1" ht="10.8"/>
    <row r="89" spans="1:12" s="1" customFormat="1" ht="10.8"/>
    <row r="90" spans="1:12" s="1" customFormat="1" ht="10.8"/>
    <row r="91" spans="1:12" s="1" customFormat="1" ht="10.8"/>
    <row r="92" spans="1:12" s="1" customFormat="1" ht="10.8"/>
    <row r="93" spans="1:12" s="1" customFormat="1" ht="10.8"/>
    <row r="94" spans="1:12" s="1" customFormat="1" ht="10.8"/>
    <row r="95" spans="1:12" s="1" customFormat="1" ht="10.8"/>
    <row r="96" spans="1:12" s="1" customFormat="1" ht="10.8"/>
    <row r="97" s="1" customFormat="1" ht="10.8"/>
    <row r="98" s="1" customFormat="1" ht="10.8"/>
    <row r="99" s="1" customFormat="1" ht="10.8"/>
    <row r="100" s="1" customFormat="1" ht="10.8"/>
    <row r="101" s="1" customFormat="1" ht="10.8"/>
    <row r="102" s="1" customFormat="1" ht="10.8"/>
    <row r="103" s="1" customFormat="1" ht="10.8"/>
    <row r="104" s="1" customFormat="1" ht="10.8"/>
    <row r="105" s="1" customFormat="1" ht="10.8"/>
    <row r="106" s="1" customFormat="1" ht="10.8"/>
    <row r="107" s="1" customFormat="1" ht="10.8"/>
    <row r="108" s="1" customFormat="1" ht="10.8"/>
    <row r="109" s="1" customFormat="1" ht="10.8"/>
    <row r="110" s="1" customFormat="1" ht="10.8"/>
    <row r="111" s="1" customFormat="1" ht="10.8"/>
    <row r="112" s="1" customFormat="1" ht="10.8"/>
    <row r="113" s="1" customFormat="1" ht="10.8"/>
    <row r="114" s="1" customFormat="1" ht="10.8"/>
    <row r="115" s="1" customFormat="1" ht="10.8"/>
    <row r="116" s="1" customFormat="1" ht="10.8"/>
    <row r="117" s="1" customFormat="1" ht="10.8"/>
    <row r="118" s="1" customFormat="1" ht="10.8"/>
    <row r="119" s="1" customFormat="1" ht="10.8"/>
    <row r="120" s="1" customFormat="1" ht="10.8"/>
    <row r="121" s="1" customFormat="1" ht="10.8"/>
    <row r="122" s="1" customFormat="1" ht="10.8"/>
    <row r="123" s="1" customFormat="1" ht="10.8"/>
    <row r="124" s="1" customFormat="1" ht="10.8"/>
    <row r="125" s="1" customFormat="1" ht="10.8"/>
    <row r="126" s="1" customFormat="1" ht="10.8"/>
    <row r="127" s="1" customFormat="1" ht="10.8"/>
    <row r="128" s="1" customFormat="1" ht="10.8"/>
    <row r="129" s="1" customFormat="1" ht="10.8"/>
    <row r="130" s="1" customFormat="1" ht="10.8"/>
  </sheetData>
  <mergeCells count="113">
    <mergeCell ref="E36:F36"/>
    <mergeCell ref="H36:J36"/>
    <mergeCell ref="A81:L81"/>
    <mergeCell ref="B78:C79"/>
    <mergeCell ref="D78:D79"/>
    <mergeCell ref="E78:E79"/>
    <mergeCell ref="F78:F79"/>
    <mergeCell ref="J76:L77"/>
    <mergeCell ref="A47:A57"/>
    <mergeCell ref="H59:L59"/>
    <mergeCell ref="A60:A61"/>
    <mergeCell ref="B60:E61"/>
    <mergeCell ref="F60:G61"/>
    <mergeCell ref="H60:L61"/>
    <mergeCell ref="A44:C44"/>
    <mergeCell ref="I44:L44"/>
    <mergeCell ref="A43:L43"/>
    <mergeCell ref="I19:L19"/>
    <mergeCell ref="I20:L20"/>
    <mergeCell ref="A21:B24"/>
    <mergeCell ref="A19:B20"/>
    <mergeCell ref="I27:L27"/>
    <mergeCell ref="F71:G72"/>
    <mergeCell ref="H71:L72"/>
    <mergeCell ref="F73:G74"/>
    <mergeCell ref="H73:L74"/>
    <mergeCell ref="A66:A67"/>
    <mergeCell ref="B66:E67"/>
    <mergeCell ref="F66:G67"/>
    <mergeCell ref="H66:L67"/>
    <mergeCell ref="B69:E70"/>
    <mergeCell ref="F69:G70"/>
    <mergeCell ref="H69:L70"/>
    <mergeCell ref="A62:A65"/>
    <mergeCell ref="B62:E65"/>
    <mergeCell ref="F62:G63"/>
    <mergeCell ref="H62:L63"/>
    <mergeCell ref="F64:G65"/>
    <mergeCell ref="H64:L65"/>
    <mergeCell ref="A45:C45"/>
    <mergeCell ref="I45:L45"/>
    <mergeCell ref="K82:L82"/>
    <mergeCell ref="A18:H18"/>
    <mergeCell ref="A7:C7"/>
    <mergeCell ref="I7:L7"/>
    <mergeCell ref="A8:C8"/>
    <mergeCell ref="I8:L8"/>
    <mergeCell ref="A9:C9"/>
    <mergeCell ref="I21:L21"/>
    <mergeCell ref="I22:L22"/>
    <mergeCell ref="A14:C14"/>
    <mergeCell ref="A78:A79"/>
    <mergeCell ref="G78:G79"/>
    <mergeCell ref="H78:H79"/>
    <mergeCell ref="J78:L79"/>
    <mergeCell ref="I78:I79"/>
    <mergeCell ref="A76:A77"/>
    <mergeCell ref="B76:C77"/>
    <mergeCell ref="D76:D77"/>
    <mergeCell ref="E76:E77"/>
    <mergeCell ref="F76:F77"/>
    <mergeCell ref="G76:H77"/>
    <mergeCell ref="I76:I77"/>
    <mergeCell ref="A71:A74"/>
    <mergeCell ref="B71:E74"/>
    <mergeCell ref="I24:L24"/>
    <mergeCell ref="A26:H26"/>
    <mergeCell ref="B38:C38"/>
    <mergeCell ref="A41:H41"/>
    <mergeCell ref="B37:C37"/>
    <mergeCell ref="B36:C36"/>
    <mergeCell ref="A42:C42"/>
    <mergeCell ref="I42:L42"/>
    <mergeCell ref="B34:D34"/>
    <mergeCell ref="E34:F34"/>
    <mergeCell ref="H34:J34"/>
    <mergeCell ref="E39:F39"/>
    <mergeCell ref="H39:J39"/>
    <mergeCell ref="E37:F37"/>
    <mergeCell ref="H37:J37"/>
    <mergeCell ref="E38:F38"/>
    <mergeCell ref="H38:J38"/>
    <mergeCell ref="B39:C39"/>
    <mergeCell ref="I29:L29"/>
    <mergeCell ref="I30:L30"/>
    <mergeCell ref="B35:C35"/>
    <mergeCell ref="I28:L28"/>
    <mergeCell ref="E35:F35"/>
    <mergeCell ref="H35:J35"/>
    <mergeCell ref="I11:L11"/>
    <mergeCell ref="A12:C12"/>
    <mergeCell ref="I12:L12"/>
    <mergeCell ref="A11:C11"/>
    <mergeCell ref="I32:L32"/>
    <mergeCell ref="A33:L33"/>
    <mergeCell ref="I31:L31"/>
    <mergeCell ref="C2:H3"/>
    <mergeCell ref="J2:J3"/>
    <mergeCell ref="A6:C6"/>
    <mergeCell ref="I6:L6"/>
    <mergeCell ref="I9:L9"/>
    <mergeCell ref="I15:L15"/>
    <mergeCell ref="A5:H5"/>
    <mergeCell ref="A15:C15"/>
    <mergeCell ref="A10:C10"/>
    <mergeCell ref="I10:L10"/>
    <mergeCell ref="I13:L13"/>
    <mergeCell ref="A13:C13"/>
    <mergeCell ref="A16:C16"/>
    <mergeCell ref="I14:L14"/>
    <mergeCell ref="I16:L16"/>
    <mergeCell ref="A27:B32"/>
    <mergeCell ref="I23:L23"/>
  </mergeCells>
  <phoneticPr fontId="4"/>
  <printOptions horizontalCentered="1" verticalCentered="1"/>
  <pageMargins left="0.39370078740157483" right="0.39370078740157483" top="0.39370078740157483" bottom="0.39370078740157483" header="0.51181102362204722" footer="0.51181102362204722"/>
  <pageSetup paperSize="9" scale="77"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F9E0D-A43F-4DD8-9BAE-586318D5A5FA}">
  <sheetPr codeName="Sheet26"/>
  <dimension ref="A1:AV50"/>
  <sheetViews>
    <sheetView view="pageBreakPreview" zoomScaleNormal="100" zoomScaleSheetLayoutView="100" workbookViewId="0"/>
  </sheetViews>
  <sheetFormatPr defaultRowHeight="13.2"/>
  <cols>
    <col min="1" max="1" width="1.88671875" style="1" customWidth="1"/>
    <col min="2" max="38" width="1.88671875" style="2" customWidth="1"/>
    <col min="39" max="39" width="3" style="4" customWidth="1"/>
    <col min="40" max="40" width="26.77734375" customWidth="1"/>
    <col min="41" max="42" width="5.77734375" customWidth="1"/>
    <col min="43" max="44" width="5.88671875" bestFit="1" customWidth="1"/>
    <col min="45" max="45" width="8.21875" customWidth="1"/>
    <col min="46" max="47" width="10.77734375" customWidth="1"/>
  </cols>
  <sheetData>
    <row r="1" spans="1:48" ht="13.8" thickBot="1">
      <c r="A1" s="17" t="s">
        <v>0</v>
      </c>
      <c r="N1" s="8"/>
      <c r="AE1" s="7" t="s">
        <v>1</v>
      </c>
      <c r="AF1" s="7"/>
      <c r="AG1" s="7"/>
      <c r="AH1" s="7"/>
      <c r="AI1" s="7"/>
      <c r="AJ1" s="7"/>
      <c r="AK1" s="7"/>
      <c r="AL1" s="7"/>
      <c r="AN1" s="588" t="s">
        <v>754</v>
      </c>
      <c r="AO1" s="589"/>
      <c r="AP1" s="589"/>
      <c r="AQ1" s="589"/>
      <c r="AR1" s="589"/>
      <c r="AS1" s="589"/>
      <c r="AT1" s="164"/>
      <c r="AU1" s="18" t="s">
        <v>994</v>
      </c>
      <c r="AV1" t="s">
        <v>494</v>
      </c>
    </row>
    <row r="2" spans="1:48" ht="17.25" customHeight="1" thickTop="1">
      <c r="A2" s="3"/>
      <c r="L2" s="590" t="s">
        <v>3</v>
      </c>
      <c r="M2" s="591"/>
      <c r="N2" s="591"/>
      <c r="O2" s="591"/>
      <c r="P2" s="591"/>
      <c r="Q2" s="591"/>
      <c r="R2" s="591"/>
      <c r="S2" s="591"/>
      <c r="T2" s="591"/>
      <c r="U2" s="591"/>
      <c r="V2" s="591"/>
      <c r="W2" s="591"/>
      <c r="X2" s="591"/>
      <c r="Y2" s="591"/>
      <c r="Z2" s="591"/>
      <c r="AA2" s="591"/>
      <c r="AB2" s="592"/>
      <c r="AE2" s="586" t="s">
        <v>4</v>
      </c>
      <c r="AF2" s="586"/>
      <c r="AG2" s="583"/>
      <c r="AH2" s="583"/>
      <c r="AI2" s="583"/>
      <c r="AJ2" s="584"/>
      <c r="AK2" s="596" t="s">
        <v>5</v>
      </c>
      <c r="AL2" s="597"/>
      <c r="AN2" s="602" t="s">
        <v>6</v>
      </c>
      <c r="AO2" s="1566" t="s">
        <v>89</v>
      </c>
      <c r="AP2" s="1781" t="s">
        <v>755</v>
      </c>
      <c r="AQ2" s="608" t="s">
        <v>9</v>
      </c>
      <c r="AR2" s="608" t="s">
        <v>10</v>
      </c>
      <c r="AS2" s="608" t="s">
        <v>11</v>
      </c>
      <c r="AT2" s="611" t="s">
        <v>12</v>
      </c>
      <c r="AU2" s="612"/>
    </row>
    <row r="3" spans="1:48" ht="17.25" customHeight="1" thickBot="1">
      <c r="A3" s="3"/>
      <c r="L3" s="593"/>
      <c r="M3" s="594"/>
      <c r="N3" s="594"/>
      <c r="O3" s="594"/>
      <c r="P3" s="594"/>
      <c r="Q3" s="594"/>
      <c r="R3" s="594"/>
      <c r="S3" s="594"/>
      <c r="T3" s="594"/>
      <c r="U3" s="594"/>
      <c r="V3" s="594"/>
      <c r="W3" s="594"/>
      <c r="X3" s="594"/>
      <c r="Y3" s="594"/>
      <c r="Z3" s="594"/>
      <c r="AA3" s="594"/>
      <c r="AB3" s="595"/>
      <c r="AE3" s="586"/>
      <c r="AF3" s="586"/>
      <c r="AG3" s="583"/>
      <c r="AH3" s="583"/>
      <c r="AI3" s="583"/>
      <c r="AJ3" s="584"/>
      <c r="AK3" s="585" t="s">
        <v>13</v>
      </c>
      <c r="AL3" s="586"/>
      <c r="AN3" s="603"/>
      <c r="AO3" s="1567"/>
      <c r="AP3" s="1782"/>
      <c r="AQ3" s="609"/>
      <c r="AR3" s="609"/>
      <c r="AS3" s="609"/>
      <c r="AT3" s="613"/>
      <c r="AU3" s="614"/>
    </row>
    <row r="4" spans="1:48" ht="14.1" customHeight="1" thickTop="1">
      <c r="A4" s="3"/>
      <c r="L4" s="56"/>
      <c r="M4" s="56"/>
      <c r="N4" s="56"/>
      <c r="O4" s="56"/>
      <c r="P4" s="56"/>
      <c r="Q4" s="56"/>
      <c r="R4" s="56"/>
      <c r="S4" s="56"/>
      <c r="T4" s="56"/>
      <c r="U4" s="56"/>
      <c r="V4" s="56"/>
      <c r="W4" s="56"/>
      <c r="X4" s="56"/>
      <c r="Y4" s="56"/>
      <c r="Z4" s="56"/>
      <c r="AA4" s="56"/>
      <c r="AB4" s="56"/>
      <c r="AE4" s="14"/>
      <c r="AF4" s="14"/>
      <c r="AG4" s="255"/>
      <c r="AH4" s="255"/>
      <c r="AI4" s="255"/>
      <c r="AJ4" s="255"/>
      <c r="AK4" s="14"/>
      <c r="AL4" s="14"/>
      <c r="AN4" s="604"/>
      <c r="AO4" s="1568"/>
      <c r="AP4" s="1783"/>
      <c r="AQ4" s="610"/>
      <c r="AR4" s="610"/>
      <c r="AS4" s="610"/>
      <c r="AT4" s="615"/>
      <c r="AU4" s="616"/>
    </row>
    <row r="5" spans="1:48">
      <c r="AN5" s="573" t="s">
        <v>756</v>
      </c>
      <c r="AO5" s="1779">
        <v>43000</v>
      </c>
      <c r="AP5" s="1777">
        <v>27000</v>
      </c>
      <c r="AQ5" s="471" t="s">
        <v>757</v>
      </c>
      <c r="AR5" s="471"/>
      <c r="AS5" s="473"/>
      <c r="AT5" s="563" t="s">
        <v>758</v>
      </c>
      <c r="AU5" s="564"/>
    </row>
    <row r="6" spans="1:48" ht="12" customHeight="1">
      <c r="B6" s="7" t="s">
        <v>16</v>
      </c>
      <c r="AN6" s="466"/>
      <c r="AO6" s="1780"/>
      <c r="AP6" s="1778"/>
      <c r="AQ6" s="472"/>
      <c r="AR6" s="472"/>
      <c r="AS6" s="462"/>
      <c r="AT6" s="512"/>
      <c r="AU6" s="513"/>
    </row>
    <row r="7" spans="1:48" ht="12" customHeight="1">
      <c r="B7" s="7" t="s">
        <v>17</v>
      </c>
      <c r="AN7" s="914" t="s">
        <v>759</v>
      </c>
      <c r="AO7" s="467">
        <v>1000</v>
      </c>
      <c r="AP7" s="521">
        <f>INT(AO7*0.9)</f>
        <v>900</v>
      </c>
      <c r="AQ7" s="471" t="s">
        <v>760</v>
      </c>
      <c r="AR7" s="471"/>
      <c r="AS7" s="473"/>
      <c r="AT7" s="563"/>
      <c r="AU7" s="564"/>
    </row>
    <row r="8" spans="1:48" ht="12" customHeight="1">
      <c r="B8" s="7"/>
      <c r="AM8" s="10"/>
      <c r="AN8" s="574"/>
      <c r="AO8" s="516"/>
      <c r="AP8" s="518"/>
      <c r="AQ8" s="511"/>
      <c r="AR8" s="511"/>
      <c r="AS8" s="463"/>
      <c r="AT8" s="514"/>
      <c r="AU8" s="515"/>
    </row>
    <row r="9" spans="1:48" ht="12" customHeight="1">
      <c r="B9" s="579" t="s">
        <v>20</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1"/>
      <c r="AN9" s="124" t="s">
        <v>761</v>
      </c>
      <c r="AO9" s="12"/>
      <c r="AP9" s="12"/>
      <c r="AQ9" s="44"/>
      <c r="AR9" s="44"/>
      <c r="AS9" s="49"/>
      <c r="AT9" s="15"/>
      <c r="AU9" s="15"/>
    </row>
    <row r="10" spans="1:48" ht="12" customHeight="1">
      <c r="B10" s="7" t="s">
        <v>23</v>
      </c>
      <c r="C10" s="82"/>
      <c r="AN10" s="31" t="s">
        <v>762</v>
      </c>
      <c r="AO10" s="1"/>
      <c r="AP10" s="13"/>
      <c r="AQ10" s="16"/>
      <c r="AR10" s="16"/>
      <c r="AS10" s="47"/>
      <c r="AT10" s="24"/>
      <c r="AU10" s="24"/>
    </row>
    <row r="11" spans="1:48" ht="12" customHeight="1">
      <c r="B11" s="7" t="s">
        <v>24</v>
      </c>
      <c r="C11" s="8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N11" s="124" t="s">
        <v>763</v>
      </c>
      <c r="AO11" s="13"/>
      <c r="AP11" s="13"/>
      <c r="AQ11" s="16"/>
      <c r="AR11" s="16"/>
      <c r="AS11" s="47"/>
      <c r="AT11" s="24"/>
      <c r="AU11" s="24"/>
    </row>
    <row r="12" spans="1:48" ht="12" customHeight="1">
      <c r="B12" s="7" t="s">
        <v>27</v>
      </c>
      <c r="C12" s="8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N12" s="155"/>
      <c r="AO12" s="1"/>
      <c r="AP12" s="1"/>
      <c r="AQ12" s="16"/>
      <c r="AR12" s="16"/>
      <c r="AS12" s="47"/>
      <c r="AT12" s="24"/>
      <c r="AU12" s="24"/>
    </row>
    <row r="13" spans="1:48" ht="12" customHeight="1">
      <c r="B13" s="7" t="s">
        <v>28</v>
      </c>
      <c r="C13" s="82"/>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N13" s="155" t="s">
        <v>764</v>
      </c>
      <c r="AO13" s="13"/>
      <c r="AP13" s="13"/>
      <c r="AQ13" s="16"/>
      <c r="AR13" s="16"/>
      <c r="AS13" s="47"/>
      <c r="AT13" s="24"/>
      <c r="AU13" s="24"/>
    </row>
    <row r="14" spans="1:48" ht="12" customHeight="1">
      <c r="B14" s="58" t="s">
        <v>31</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N14" s="64"/>
      <c r="AO14" s="1"/>
      <c r="AP14" s="1"/>
      <c r="AQ14" s="16"/>
      <c r="AR14" s="16"/>
      <c r="AS14" s="47"/>
      <c r="AT14" s="24"/>
      <c r="AU14" s="24"/>
    </row>
    <row r="15" spans="1:48" ht="12" customHeight="1">
      <c r="B15" s="7" t="s">
        <v>32</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N15" s="31" t="s">
        <v>765</v>
      </c>
      <c r="AO15" s="1"/>
      <c r="AP15" s="13"/>
      <c r="AQ15" s="16"/>
      <c r="AR15" s="16"/>
      <c r="AS15" s="47"/>
      <c r="AT15" s="24"/>
      <c r="AU15" s="24"/>
    </row>
    <row r="16" spans="1:48" ht="12" customHeight="1">
      <c r="B16" s="7" t="s">
        <v>35</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N16" s="156" t="s">
        <v>766</v>
      </c>
      <c r="AO16" s="13"/>
      <c r="AP16" s="1"/>
      <c r="AQ16" s="16"/>
      <c r="AR16" s="16"/>
      <c r="AS16" s="47"/>
      <c r="AT16" s="24"/>
      <c r="AU16" s="24"/>
    </row>
    <row r="17" spans="1:47" ht="12" customHeight="1">
      <c r="B17" s="7" t="s">
        <v>36</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N17" s="124" t="s">
        <v>767</v>
      </c>
      <c r="AO17" s="1"/>
      <c r="AP17" s="13"/>
      <c r="AQ17" s="53"/>
      <c r="AR17" s="53"/>
      <c r="AS17" s="47"/>
      <c r="AT17" s="9"/>
      <c r="AU17" s="9"/>
    </row>
    <row r="18" spans="1:47" ht="12" customHeight="1">
      <c r="B18" s="7" t="s">
        <v>37</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N18" s="124" t="s">
        <v>768</v>
      </c>
      <c r="AO18" s="13"/>
      <c r="AP18" s="13"/>
      <c r="AQ18" s="53"/>
      <c r="AR18" s="53"/>
      <c r="AS18" s="47"/>
      <c r="AT18" s="9"/>
      <c r="AU18" s="9"/>
    </row>
    <row r="19" spans="1:47" ht="12" customHeight="1">
      <c r="B19" s="7" t="s">
        <v>38</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N19" s="31" t="s">
        <v>769</v>
      </c>
      <c r="AO19" s="13"/>
      <c r="AP19" s="13"/>
      <c r="AQ19" s="51"/>
      <c r="AR19" s="53"/>
      <c r="AS19" s="47"/>
      <c r="AT19" s="46"/>
      <c r="AU19" s="46"/>
    </row>
    <row r="20" spans="1:47" ht="12" customHeight="1">
      <c r="B20" s="7" t="s">
        <v>39</v>
      </c>
      <c r="C20" s="12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N20" s="124" t="s">
        <v>770</v>
      </c>
      <c r="AO20" s="13"/>
      <c r="AP20" s="13"/>
      <c r="AQ20" s="51"/>
      <c r="AR20" s="53"/>
      <c r="AS20" s="47"/>
      <c r="AT20" s="46"/>
      <c r="AU20" s="46"/>
    </row>
    <row r="21" spans="1:47" ht="12" customHeight="1">
      <c r="B21" s="7" t="s">
        <v>40</v>
      </c>
      <c r="C21" s="12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N21" s="31"/>
      <c r="AO21" s="1"/>
      <c r="AP21" s="13"/>
      <c r="AQ21" s="13"/>
      <c r="AR21" s="16"/>
      <c r="AS21" s="47"/>
      <c r="AT21" s="24"/>
      <c r="AU21" s="24"/>
    </row>
    <row r="22" spans="1:47" ht="12" customHeight="1">
      <c r="B22" s="7" t="s">
        <v>41</v>
      </c>
      <c r="C22" s="122"/>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N22" s="126" t="s">
        <v>771</v>
      </c>
      <c r="AO22" s="127"/>
      <c r="AP22" s="127"/>
      <c r="AQ22" s="127"/>
      <c r="AR22" s="127"/>
      <c r="AS22" s="154"/>
      <c r="AT22" s="24"/>
      <c r="AU22" s="24"/>
    </row>
    <row r="23" spans="1:47" ht="12" customHeight="1">
      <c r="B23" s="249"/>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N23" s="602" t="s">
        <v>6</v>
      </c>
      <c r="AO23" s="1566" t="s">
        <v>89</v>
      </c>
      <c r="AP23" s="1781" t="s">
        <v>755</v>
      </c>
      <c r="AQ23" s="608" t="s">
        <v>9</v>
      </c>
      <c r="AR23" s="608" t="s">
        <v>10</v>
      </c>
      <c r="AS23" s="608" t="s">
        <v>11</v>
      </c>
      <c r="AT23" s="611" t="s">
        <v>12</v>
      </c>
      <c r="AU23" s="612"/>
    </row>
    <row r="24" spans="1:47" ht="12" customHeight="1">
      <c r="B24" s="7"/>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N24" s="603"/>
      <c r="AO24" s="1567"/>
      <c r="AP24" s="1782"/>
      <c r="AQ24" s="609"/>
      <c r="AR24" s="609"/>
      <c r="AS24" s="609"/>
      <c r="AT24" s="613"/>
      <c r="AU24" s="614"/>
    </row>
    <row r="25" spans="1:47" ht="12" customHeight="1">
      <c r="B25" s="7"/>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N25" s="603"/>
      <c r="AO25" s="1567"/>
      <c r="AP25" s="1782"/>
      <c r="AQ25" s="609"/>
      <c r="AR25" s="609"/>
      <c r="AS25" s="609"/>
      <c r="AT25" s="613"/>
      <c r="AU25" s="614"/>
    </row>
    <row r="26" spans="1:47" ht="12" customHeight="1">
      <c r="B26" s="7"/>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N26" s="603"/>
      <c r="AO26" s="1567"/>
      <c r="AP26" s="1782"/>
      <c r="AQ26" s="609"/>
      <c r="AR26" s="609"/>
      <c r="AS26" s="609"/>
      <c r="AT26" s="613"/>
      <c r="AU26" s="614"/>
    </row>
    <row r="27" spans="1:47" ht="12" customHeight="1">
      <c r="B27" s="1"/>
      <c r="C27" s="1"/>
      <c r="D27" s="1"/>
      <c r="E27" s="1"/>
      <c r="F27" s="1"/>
      <c r="G27" s="1"/>
      <c r="H27" s="1"/>
      <c r="Q27" s="14" t="s">
        <v>42</v>
      </c>
      <c r="R27" s="7"/>
      <c r="S27" s="7"/>
      <c r="T27" s="7"/>
      <c r="U27" s="7"/>
      <c r="V27" s="7"/>
      <c r="W27" s="7"/>
      <c r="X27" s="7"/>
      <c r="Y27" s="7"/>
      <c r="Z27" s="7"/>
      <c r="AA27" s="7"/>
      <c r="AB27" s="5"/>
      <c r="AC27" s="1252"/>
      <c r="AD27" s="1252"/>
      <c r="AE27" s="1252"/>
      <c r="AF27" s="5" t="s">
        <v>43</v>
      </c>
      <c r="AG27" s="1253"/>
      <c r="AH27" s="1253"/>
      <c r="AI27" s="5" t="s">
        <v>44</v>
      </c>
      <c r="AJ27" s="1253"/>
      <c r="AK27" s="1253"/>
      <c r="AL27" s="5" t="s">
        <v>45</v>
      </c>
      <c r="AN27" s="1116" t="s">
        <v>772</v>
      </c>
      <c r="AO27" s="796">
        <v>1000</v>
      </c>
      <c r="AP27" s="521">
        <f t="shared" ref="AP27" si="0">INT(AO27*0.9)</f>
        <v>900</v>
      </c>
      <c r="AQ27" s="798" t="s">
        <v>773</v>
      </c>
      <c r="AR27" s="798"/>
      <c r="AS27" s="799"/>
      <c r="AT27" s="793"/>
      <c r="AU27" s="794"/>
    </row>
    <row r="28" spans="1:47" ht="12" customHeight="1">
      <c r="A28" s="500" t="s">
        <v>47</v>
      </c>
      <c r="B28" s="501"/>
      <c r="C28" s="502"/>
      <c r="D28" s="527"/>
      <c r="E28" s="528"/>
      <c r="F28" s="528"/>
      <c r="G28" s="528"/>
      <c r="H28" s="528"/>
      <c r="I28" s="528"/>
      <c r="J28" s="528"/>
      <c r="K28" s="528"/>
      <c r="L28" s="528"/>
      <c r="M28" s="528"/>
      <c r="N28" s="528"/>
      <c r="O28" s="528"/>
      <c r="P28" s="528"/>
      <c r="Q28" s="528"/>
      <c r="R28" s="528"/>
      <c r="S28" s="528"/>
      <c r="T28" s="528"/>
      <c r="U28" s="528"/>
      <c r="V28" s="528"/>
      <c r="W28" s="528"/>
      <c r="X28" s="529"/>
      <c r="Y28" s="500" t="s">
        <v>48</v>
      </c>
      <c r="Z28" s="501"/>
      <c r="AA28" s="502"/>
      <c r="AB28" s="533"/>
      <c r="AC28" s="534"/>
      <c r="AD28" s="534"/>
      <c r="AE28" s="534"/>
      <c r="AF28" s="534"/>
      <c r="AG28" s="534"/>
      <c r="AH28" s="534"/>
      <c r="AI28" s="534"/>
      <c r="AJ28" s="534"/>
      <c r="AK28" s="534"/>
      <c r="AL28" s="535"/>
      <c r="AM28" s="5"/>
      <c r="AN28" s="1117"/>
      <c r="AO28" s="797"/>
      <c r="AP28" s="518"/>
      <c r="AQ28" s="798"/>
      <c r="AR28" s="798"/>
      <c r="AS28" s="799"/>
      <c r="AT28" s="1775"/>
      <c r="AU28" s="1776"/>
    </row>
    <row r="29" spans="1:47" ht="12" customHeight="1">
      <c r="A29" s="503"/>
      <c r="B29" s="504"/>
      <c r="C29" s="505"/>
      <c r="D29" s="530"/>
      <c r="E29" s="531"/>
      <c r="F29" s="531"/>
      <c r="G29" s="531"/>
      <c r="H29" s="531"/>
      <c r="I29" s="531"/>
      <c r="J29" s="531"/>
      <c r="K29" s="531"/>
      <c r="L29" s="531"/>
      <c r="M29" s="531"/>
      <c r="N29" s="531"/>
      <c r="O29" s="531"/>
      <c r="P29" s="531"/>
      <c r="Q29" s="531"/>
      <c r="R29" s="531"/>
      <c r="S29" s="531"/>
      <c r="T29" s="531"/>
      <c r="U29" s="531"/>
      <c r="V29" s="531"/>
      <c r="W29" s="531"/>
      <c r="X29" s="532"/>
      <c r="Y29" s="503"/>
      <c r="Z29" s="504"/>
      <c r="AA29" s="505"/>
      <c r="AB29" s="536"/>
      <c r="AC29" s="537"/>
      <c r="AD29" s="537"/>
      <c r="AE29" s="537"/>
      <c r="AF29" s="537"/>
      <c r="AG29" s="537"/>
      <c r="AH29" s="537"/>
      <c r="AI29" s="537"/>
      <c r="AJ29" s="537"/>
      <c r="AK29" s="537"/>
      <c r="AL29" s="538"/>
      <c r="AM29" s="5"/>
      <c r="AN29" s="1116" t="s">
        <v>774</v>
      </c>
      <c r="AO29" s="796">
        <v>800</v>
      </c>
      <c r="AP29" s="521">
        <f t="shared" ref="AP29" si="1">INT(AO29*0.9)</f>
        <v>720</v>
      </c>
      <c r="AQ29" s="798" t="s">
        <v>775</v>
      </c>
      <c r="AR29" s="798"/>
      <c r="AS29" s="799"/>
      <c r="AT29" s="1772"/>
      <c r="AU29" s="1773"/>
    </row>
    <row r="30" spans="1:47" ht="12" customHeight="1">
      <c r="A30" s="500" t="s">
        <v>51</v>
      </c>
      <c r="B30" s="501"/>
      <c r="C30" s="502"/>
      <c r="D30" s="544" t="s">
        <v>52</v>
      </c>
      <c r="E30" s="545"/>
      <c r="F30" s="545"/>
      <c r="G30" s="545"/>
      <c r="H30" s="545"/>
      <c r="I30" s="545"/>
      <c r="J30" s="545"/>
      <c r="K30" s="545"/>
      <c r="L30" s="545"/>
      <c r="M30" s="545"/>
      <c r="N30" s="545"/>
      <c r="O30" s="545"/>
      <c r="P30" s="545"/>
      <c r="Q30" s="545"/>
      <c r="R30" s="545"/>
      <c r="S30" s="545"/>
      <c r="T30" s="545"/>
      <c r="U30" s="545"/>
      <c r="V30" s="545"/>
      <c r="W30" s="545"/>
      <c r="X30" s="546"/>
      <c r="Y30" s="500" t="s">
        <v>53</v>
      </c>
      <c r="Z30" s="501"/>
      <c r="AA30" s="502"/>
      <c r="AB30" s="533"/>
      <c r="AC30" s="534"/>
      <c r="AD30" s="534"/>
      <c r="AE30" s="534"/>
      <c r="AF30" s="534"/>
      <c r="AG30" s="534"/>
      <c r="AH30" s="534"/>
      <c r="AI30" s="534"/>
      <c r="AJ30" s="534"/>
      <c r="AK30" s="534"/>
      <c r="AL30" s="535"/>
      <c r="AM30" s="5"/>
      <c r="AN30" s="1117"/>
      <c r="AO30" s="797"/>
      <c r="AP30" s="518"/>
      <c r="AQ30" s="798"/>
      <c r="AR30" s="798"/>
      <c r="AS30" s="799"/>
      <c r="AT30" s="1772"/>
      <c r="AU30" s="1773"/>
    </row>
    <row r="31" spans="1:47" ht="12" customHeight="1">
      <c r="A31" s="541"/>
      <c r="B31" s="542"/>
      <c r="C31" s="543"/>
      <c r="D31" s="547"/>
      <c r="E31" s="548"/>
      <c r="F31" s="548"/>
      <c r="G31" s="548"/>
      <c r="H31" s="548"/>
      <c r="I31" s="548"/>
      <c r="J31" s="548"/>
      <c r="K31" s="548"/>
      <c r="L31" s="548"/>
      <c r="M31" s="548"/>
      <c r="N31" s="548"/>
      <c r="O31" s="548"/>
      <c r="P31" s="548"/>
      <c r="Q31" s="548"/>
      <c r="R31" s="548"/>
      <c r="S31" s="548"/>
      <c r="T31" s="548"/>
      <c r="U31" s="548"/>
      <c r="V31" s="548"/>
      <c r="W31" s="548"/>
      <c r="X31" s="549"/>
      <c r="Y31" s="503"/>
      <c r="Z31" s="504"/>
      <c r="AA31" s="505"/>
      <c r="AB31" s="536"/>
      <c r="AC31" s="537"/>
      <c r="AD31" s="537"/>
      <c r="AE31" s="537"/>
      <c r="AF31" s="537"/>
      <c r="AG31" s="537"/>
      <c r="AH31" s="537"/>
      <c r="AI31" s="537"/>
      <c r="AJ31" s="537"/>
      <c r="AK31" s="537"/>
      <c r="AL31" s="538"/>
      <c r="AM31" s="5"/>
      <c r="AN31" s="1774" t="s">
        <v>776</v>
      </c>
      <c r="AO31" s="796">
        <v>800</v>
      </c>
      <c r="AP31" s="521">
        <f t="shared" ref="AP31" si="2">INT(AO31*0.9)</f>
        <v>720</v>
      </c>
      <c r="AQ31" s="798" t="s">
        <v>777</v>
      </c>
      <c r="AR31" s="798"/>
      <c r="AS31" s="799"/>
      <c r="AT31" s="793"/>
      <c r="AU31" s="794"/>
    </row>
    <row r="32" spans="1:47" ht="12" customHeight="1">
      <c r="A32" s="541"/>
      <c r="B32" s="542"/>
      <c r="C32" s="543"/>
      <c r="D32" s="547"/>
      <c r="E32" s="548"/>
      <c r="F32" s="548"/>
      <c r="G32" s="548"/>
      <c r="H32" s="548"/>
      <c r="I32" s="548"/>
      <c r="J32" s="548"/>
      <c r="K32" s="548"/>
      <c r="L32" s="548"/>
      <c r="M32" s="548"/>
      <c r="N32" s="548"/>
      <c r="O32" s="548"/>
      <c r="P32" s="548"/>
      <c r="Q32" s="548"/>
      <c r="R32" s="548"/>
      <c r="S32" s="548"/>
      <c r="T32" s="548"/>
      <c r="U32" s="548"/>
      <c r="V32" s="548"/>
      <c r="W32" s="548"/>
      <c r="X32" s="549"/>
      <c r="Y32" s="500" t="s">
        <v>56</v>
      </c>
      <c r="Z32" s="501"/>
      <c r="AA32" s="502"/>
      <c r="AB32" s="557"/>
      <c r="AC32" s="558"/>
      <c r="AD32" s="558"/>
      <c r="AE32" s="558"/>
      <c r="AF32" s="558"/>
      <c r="AG32" s="558"/>
      <c r="AH32" s="558"/>
      <c r="AI32" s="558"/>
      <c r="AJ32" s="558"/>
      <c r="AK32" s="558"/>
      <c r="AL32" s="559"/>
      <c r="AM32" s="5"/>
      <c r="AN32" s="802"/>
      <c r="AO32" s="797"/>
      <c r="AP32" s="518"/>
      <c r="AQ32" s="798"/>
      <c r="AR32" s="798"/>
      <c r="AS32" s="799"/>
      <c r="AT32" s="1775"/>
      <c r="AU32" s="1776"/>
    </row>
    <row r="33" spans="1:47" ht="12" customHeight="1">
      <c r="A33" s="503"/>
      <c r="B33" s="504"/>
      <c r="C33" s="505"/>
      <c r="D33" s="550"/>
      <c r="E33" s="551"/>
      <c r="F33" s="551"/>
      <c r="G33" s="551"/>
      <c r="H33" s="551"/>
      <c r="I33" s="551"/>
      <c r="J33" s="551"/>
      <c r="K33" s="551"/>
      <c r="L33" s="551"/>
      <c r="M33" s="551"/>
      <c r="N33" s="551"/>
      <c r="O33" s="551"/>
      <c r="P33" s="551"/>
      <c r="Q33" s="551"/>
      <c r="R33" s="551"/>
      <c r="S33" s="551"/>
      <c r="T33" s="551"/>
      <c r="U33" s="551"/>
      <c r="V33" s="551"/>
      <c r="W33" s="551"/>
      <c r="X33" s="552"/>
      <c r="Y33" s="503"/>
      <c r="Z33" s="504"/>
      <c r="AA33" s="505"/>
      <c r="AB33" s="560"/>
      <c r="AC33" s="561"/>
      <c r="AD33" s="561"/>
      <c r="AE33" s="561"/>
      <c r="AF33" s="561"/>
      <c r="AG33" s="561"/>
      <c r="AH33" s="561"/>
      <c r="AI33" s="561"/>
      <c r="AJ33" s="561"/>
      <c r="AK33" s="561"/>
      <c r="AL33" s="562"/>
      <c r="AM33" s="5"/>
      <c r="AN33" s="1774" t="s">
        <v>778</v>
      </c>
      <c r="AO33" s="796">
        <v>800</v>
      </c>
      <c r="AP33" s="521">
        <f t="shared" ref="AP33" si="3">INT(AO33*0.9)</f>
        <v>720</v>
      </c>
      <c r="AQ33" s="798" t="s">
        <v>779</v>
      </c>
      <c r="AR33" s="798"/>
      <c r="AS33" s="799"/>
      <c r="AT33" s="1772"/>
      <c r="AU33" s="1773"/>
    </row>
    <row r="34" spans="1:47" ht="12" customHeight="1">
      <c r="A34" s="500" t="s">
        <v>59</v>
      </c>
      <c r="B34" s="501"/>
      <c r="C34" s="502"/>
      <c r="D34" s="533"/>
      <c r="E34" s="534"/>
      <c r="F34" s="534"/>
      <c r="G34" s="534"/>
      <c r="H34" s="534"/>
      <c r="I34" s="534"/>
      <c r="J34" s="534"/>
      <c r="K34" s="534"/>
      <c r="L34" s="534"/>
      <c r="M34" s="534"/>
      <c r="N34" s="534"/>
      <c r="O34" s="534"/>
      <c r="P34" s="534"/>
      <c r="Q34" s="534"/>
      <c r="R34" s="534"/>
      <c r="S34" s="534"/>
      <c r="T34" s="534"/>
      <c r="U34" s="534"/>
      <c r="V34" s="534"/>
      <c r="W34" s="534"/>
      <c r="X34" s="535"/>
      <c r="Y34" s="500" t="s">
        <v>60</v>
      </c>
      <c r="Z34" s="501"/>
      <c r="AA34" s="502"/>
      <c r="AB34" s="557"/>
      <c r="AC34" s="558"/>
      <c r="AD34" s="558"/>
      <c r="AE34" s="558"/>
      <c r="AF34" s="558"/>
      <c r="AG34" s="558"/>
      <c r="AH34" s="558"/>
      <c r="AI34" s="558"/>
      <c r="AJ34" s="558"/>
      <c r="AK34" s="558"/>
      <c r="AL34" s="559"/>
      <c r="AM34" s="5"/>
      <c r="AN34" s="802"/>
      <c r="AO34" s="797"/>
      <c r="AP34" s="518"/>
      <c r="AQ34" s="798"/>
      <c r="AR34" s="798"/>
      <c r="AS34" s="799"/>
      <c r="AT34" s="1772"/>
      <c r="AU34" s="1773"/>
    </row>
    <row r="35" spans="1:47" ht="12" customHeight="1">
      <c r="A35" s="503"/>
      <c r="B35" s="504"/>
      <c r="C35" s="505"/>
      <c r="D35" s="536"/>
      <c r="E35" s="537"/>
      <c r="F35" s="537"/>
      <c r="G35" s="537"/>
      <c r="H35" s="537"/>
      <c r="I35" s="537"/>
      <c r="J35" s="537"/>
      <c r="K35" s="537"/>
      <c r="L35" s="537"/>
      <c r="M35" s="537"/>
      <c r="N35" s="537"/>
      <c r="O35" s="537"/>
      <c r="P35" s="537"/>
      <c r="Q35" s="537"/>
      <c r="R35" s="537"/>
      <c r="S35" s="537"/>
      <c r="T35" s="537"/>
      <c r="U35" s="537"/>
      <c r="V35" s="537"/>
      <c r="W35" s="537"/>
      <c r="X35" s="538"/>
      <c r="Y35" s="503"/>
      <c r="Z35" s="504"/>
      <c r="AA35" s="505"/>
      <c r="AB35" s="560"/>
      <c r="AC35" s="561"/>
      <c r="AD35" s="561"/>
      <c r="AE35" s="561"/>
      <c r="AF35" s="561"/>
      <c r="AG35" s="561"/>
      <c r="AH35" s="561"/>
      <c r="AI35" s="561"/>
      <c r="AJ35" s="561"/>
      <c r="AK35" s="561"/>
      <c r="AL35" s="562"/>
      <c r="AM35" s="5"/>
      <c r="AN35" s="1774"/>
      <c r="AO35" s="796"/>
      <c r="AP35" s="796"/>
      <c r="AQ35" s="798"/>
      <c r="AR35" s="798"/>
      <c r="AS35" s="799"/>
      <c r="AT35" s="793"/>
      <c r="AU35" s="794"/>
    </row>
    <row r="36" spans="1:47" ht="12" customHeight="1">
      <c r="A36" s="7" t="s">
        <v>63</v>
      </c>
      <c r="B36" s="6"/>
      <c r="C36" s="6"/>
      <c r="D36" s="6"/>
      <c r="E36" s="6"/>
      <c r="F36" s="6"/>
      <c r="G36" s="6"/>
      <c r="H36" s="6"/>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802"/>
      <c r="AO36" s="797"/>
      <c r="AP36" s="797"/>
      <c r="AQ36" s="798"/>
      <c r="AR36" s="798"/>
      <c r="AS36" s="799"/>
      <c r="AT36" s="1775"/>
      <c r="AU36" s="1776"/>
    </row>
    <row r="37" spans="1:47" ht="12" customHeight="1">
      <c r="A37" s="500" t="s">
        <v>66</v>
      </c>
      <c r="B37" s="501"/>
      <c r="C37" s="502"/>
      <c r="D37" s="527"/>
      <c r="E37" s="528"/>
      <c r="F37" s="528"/>
      <c r="G37" s="528"/>
      <c r="H37" s="528"/>
      <c r="I37" s="528"/>
      <c r="J37" s="528"/>
      <c r="K37" s="528"/>
      <c r="L37" s="528"/>
      <c r="M37" s="528"/>
      <c r="N37" s="528"/>
      <c r="O37" s="528"/>
      <c r="P37" s="528"/>
      <c r="Q37" s="528"/>
      <c r="R37" s="528"/>
      <c r="S37" s="528"/>
      <c r="T37" s="528"/>
      <c r="U37" s="528"/>
      <c r="V37" s="528"/>
      <c r="W37" s="528"/>
      <c r="X37" s="529"/>
      <c r="Y37" s="500" t="s">
        <v>53</v>
      </c>
      <c r="Z37" s="501"/>
      <c r="AA37" s="502"/>
      <c r="AB37" s="533"/>
      <c r="AC37" s="534"/>
      <c r="AD37" s="534"/>
      <c r="AE37" s="534"/>
      <c r="AF37" s="534"/>
      <c r="AG37" s="534"/>
      <c r="AH37" s="534"/>
      <c r="AI37" s="534"/>
      <c r="AJ37" s="534"/>
      <c r="AK37" s="534"/>
      <c r="AL37" s="535"/>
      <c r="AM37" s="5"/>
      <c r="AN37" s="1774"/>
      <c r="AO37" s="796"/>
      <c r="AP37" s="796"/>
      <c r="AQ37" s="798"/>
      <c r="AR37" s="798"/>
      <c r="AS37" s="799"/>
      <c r="AT37" s="1772"/>
      <c r="AU37" s="1773"/>
    </row>
    <row r="38" spans="1:47" ht="12" customHeight="1">
      <c r="A38" s="503" t="s">
        <v>67</v>
      </c>
      <c r="B38" s="504"/>
      <c r="C38" s="505"/>
      <c r="D38" s="530"/>
      <c r="E38" s="531"/>
      <c r="F38" s="531"/>
      <c r="G38" s="531"/>
      <c r="H38" s="531"/>
      <c r="I38" s="531"/>
      <c r="J38" s="531"/>
      <c r="K38" s="531"/>
      <c r="L38" s="531"/>
      <c r="M38" s="531"/>
      <c r="N38" s="531"/>
      <c r="O38" s="531"/>
      <c r="P38" s="531"/>
      <c r="Q38" s="531"/>
      <c r="R38" s="531"/>
      <c r="S38" s="531"/>
      <c r="T38" s="531"/>
      <c r="U38" s="531"/>
      <c r="V38" s="531"/>
      <c r="W38" s="531"/>
      <c r="X38" s="532"/>
      <c r="Y38" s="503"/>
      <c r="Z38" s="504"/>
      <c r="AA38" s="505"/>
      <c r="AB38" s="536"/>
      <c r="AC38" s="537"/>
      <c r="AD38" s="537"/>
      <c r="AE38" s="537"/>
      <c r="AF38" s="537"/>
      <c r="AG38" s="537"/>
      <c r="AH38" s="537"/>
      <c r="AI38" s="537"/>
      <c r="AJ38" s="537"/>
      <c r="AK38" s="537"/>
      <c r="AL38" s="538"/>
      <c r="AM38" s="5"/>
      <c r="AN38" s="803"/>
      <c r="AO38" s="797"/>
      <c r="AP38" s="797"/>
      <c r="AQ38" s="798"/>
      <c r="AR38" s="798"/>
      <c r="AS38" s="799"/>
      <c r="AT38" s="1772"/>
      <c r="AU38" s="1773"/>
    </row>
    <row r="39" spans="1:47" ht="12" customHeight="1">
      <c r="A39" s="500" t="s">
        <v>51</v>
      </c>
      <c r="B39" s="501"/>
      <c r="C39" s="502"/>
      <c r="D39" s="544" t="s">
        <v>52</v>
      </c>
      <c r="E39" s="545"/>
      <c r="F39" s="545"/>
      <c r="G39" s="545"/>
      <c r="H39" s="545"/>
      <c r="I39" s="545"/>
      <c r="J39" s="545"/>
      <c r="K39" s="545"/>
      <c r="L39" s="545"/>
      <c r="M39" s="545"/>
      <c r="N39" s="545"/>
      <c r="O39" s="545"/>
      <c r="P39" s="545"/>
      <c r="Q39" s="545"/>
      <c r="R39" s="545"/>
      <c r="S39" s="545"/>
      <c r="T39" s="545"/>
      <c r="U39" s="545"/>
      <c r="V39" s="545"/>
      <c r="W39" s="545"/>
      <c r="X39" s="546"/>
      <c r="Y39" s="500" t="s">
        <v>56</v>
      </c>
      <c r="Z39" s="501"/>
      <c r="AA39" s="502"/>
      <c r="AB39" s="533"/>
      <c r="AC39" s="534"/>
      <c r="AD39" s="534"/>
      <c r="AE39" s="534"/>
      <c r="AF39" s="534"/>
      <c r="AG39" s="534"/>
      <c r="AH39" s="534"/>
      <c r="AI39" s="534"/>
      <c r="AJ39" s="534"/>
      <c r="AK39" s="534"/>
      <c r="AL39" s="535"/>
      <c r="AM39" s="5"/>
      <c r="AN39" s="1770"/>
      <c r="AO39" s="796"/>
      <c r="AP39" s="796"/>
      <c r="AQ39" s="1771"/>
      <c r="AR39" s="1771"/>
      <c r="AS39" s="799"/>
      <c r="AT39" s="1767"/>
      <c r="AU39" s="596"/>
    </row>
    <row r="40" spans="1:47" ht="12" customHeight="1">
      <c r="A40" s="541"/>
      <c r="B40" s="542"/>
      <c r="C40" s="543"/>
      <c r="D40" s="547"/>
      <c r="E40" s="548"/>
      <c r="F40" s="548"/>
      <c r="G40" s="548"/>
      <c r="H40" s="548"/>
      <c r="I40" s="548"/>
      <c r="J40" s="548"/>
      <c r="K40" s="548"/>
      <c r="L40" s="548"/>
      <c r="M40" s="548"/>
      <c r="N40" s="548"/>
      <c r="O40" s="548"/>
      <c r="P40" s="548"/>
      <c r="Q40" s="548"/>
      <c r="R40" s="548"/>
      <c r="S40" s="548"/>
      <c r="T40" s="548"/>
      <c r="U40" s="548"/>
      <c r="V40" s="548"/>
      <c r="W40" s="548"/>
      <c r="X40" s="549"/>
      <c r="Y40" s="503"/>
      <c r="Z40" s="504"/>
      <c r="AA40" s="505"/>
      <c r="AB40" s="536"/>
      <c r="AC40" s="537"/>
      <c r="AD40" s="537"/>
      <c r="AE40" s="537"/>
      <c r="AF40" s="537"/>
      <c r="AG40" s="537"/>
      <c r="AH40" s="537"/>
      <c r="AI40" s="537"/>
      <c r="AJ40" s="537"/>
      <c r="AK40" s="537"/>
      <c r="AL40" s="538"/>
      <c r="AM40" s="5"/>
      <c r="AN40" s="1117"/>
      <c r="AO40" s="796"/>
      <c r="AP40" s="796"/>
      <c r="AQ40" s="1771"/>
      <c r="AR40" s="1771"/>
      <c r="AS40" s="799"/>
      <c r="AT40" s="1767"/>
      <c r="AU40" s="596"/>
    </row>
    <row r="41" spans="1:47" ht="12" customHeight="1">
      <c r="A41" s="541"/>
      <c r="B41" s="542"/>
      <c r="C41" s="543"/>
      <c r="D41" s="547"/>
      <c r="E41" s="548"/>
      <c r="F41" s="548"/>
      <c r="G41" s="548"/>
      <c r="H41" s="548"/>
      <c r="I41" s="548"/>
      <c r="J41" s="548"/>
      <c r="K41" s="548"/>
      <c r="L41" s="548"/>
      <c r="M41" s="548"/>
      <c r="N41" s="548"/>
      <c r="O41" s="548"/>
      <c r="P41" s="548"/>
      <c r="Q41" s="548"/>
      <c r="R41" s="548"/>
      <c r="S41" s="548"/>
      <c r="T41" s="548"/>
      <c r="U41" s="548"/>
      <c r="V41" s="548"/>
      <c r="W41" s="548"/>
      <c r="X41" s="549"/>
      <c r="Y41" s="500" t="s">
        <v>60</v>
      </c>
      <c r="Z41" s="501"/>
      <c r="AA41" s="502"/>
      <c r="AB41" s="533"/>
      <c r="AC41" s="534"/>
      <c r="AD41" s="534"/>
      <c r="AE41" s="534"/>
      <c r="AF41" s="534"/>
      <c r="AG41" s="534"/>
      <c r="AH41" s="534"/>
      <c r="AI41" s="534"/>
      <c r="AJ41" s="534"/>
      <c r="AK41" s="534"/>
      <c r="AL41" s="535"/>
      <c r="AM41" s="5"/>
      <c r="AN41" s="1770"/>
      <c r="AO41" s="796"/>
      <c r="AP41" s="796"/>
      <c r="AQ41" s="1771"/>
      <c r="AR41" s="1771"/>
      <c r="AS41" s="799"/>
      <c r="AT41" s="1767"/>
      <c r="AU41" s="596"/>
    </row>
    <row r="42" spans="1:47" ht="12" customHeight="1">
      <c r="A42" s="503"/>
      <c r="B42" s="504"/>
      <c r="C42" s="505"/>
      <c r="D42" s="550"/>
      <c r="E42" s="551"/>
      <c r="F42" s="551"/>
      <c r="G42" s="551"/>
      <c r="H42" s="551"/>
      <c r="I42" s="551"/>
      <c r="J42" s="551"/>
      <c r="K42" s="551"/>
      <c r="L42" s="551"/>
      <c r="M42" s="551"/>
      <c r="N42" s="551"/>
      <c r="O42" s="551"/>
      <c r="P42" s="551"/>
      <c r="Q42" s="551"/>
      <c r="R42" s="551"/>
      <c r="S42" s="551"/>
      <c r="T42" s="551"/>
      <c r="U42" s="551"/>
      <c r="V42" s="551"/>
      <c r="W42" s="551"/>
      <c r="X42" s="552"/>
      <c r="Y42" s="503"/>
      <c r="Z42" s="504"/>
      <c r="AA42" s="505"/>
      <c r="AB42" s="536"/>
      <c r="AC42" s="537"/>
      <c r="AD42" s="537"/>
      <c r="AE42" s="537"/>
      <c r="AF42" s="537"/>
      <c r="AG42" s="537"/>
      <c r="AH42" s="537"/>
      <c r="AI42" s="537"/>
      <c r="AJ42" s="537"/>
      <c r="AK42" s="537"/>
      <c r="AL42" s="538"/>
      <c r="AM42" s="5"/>
      <c r="AN42" s="1117"/>
      <c r="AO42" s="796"/>
      <c r="AP42" s="796"/>
      <c r="AQ42" s="1771"/>
      <c r="AR42" s="1771"/>
      <c r="AS42" s="799"/>
      <c r="AT42" s="1767"/>
      <c r="AU42" s="596"/>
    </row>
    <row r="43" spans="1:47" ht="12" customHeight="1">
      <c r="A43" s="9" t="s">
        <v>74</v>
      </c>
      <c r="AM43" s="5"/>
      <c r="AN43" s="1770"/>
      <c r="AO43" s="796"/>
      <c r="AP43" s="796"/>
      <c r="AQ43" s="1771"/>
      <c r="AR43" s="1771"/>
      <c r="AS43" s="799"/>
      <c r="AT43" s="1767"/>
      <c r="AU43" s="596"/>
    </row>
    <row r="44" spans="1:47" ht="12" customHeight="1">
      <c r="A44" s="476" t="s">
        <v>75</v>
      </c>
      <c r="B44" s="476"/>
      <c r="C44" s="476"/>
      <c r="D44" s="488"/>
      <c r="E44" s="489"/>
      <c r="F44" s="489"/>
      <c r="G44" s="489"/>
      <c r="H44" s="489"/>
      <c r="I44" s="489"/>
      <c r="J44" s="489"/>
      <c r="K44" s="490"/>
      <c r="L44" s="476" t="s">
        <v>76</v>
      </c>
      <c r="M44" s="476"/>
      <c r="N44" s="476"/>
      <c r="O44" s="494"/>
      <c r="P44" s="495"/>
      <c r="Q44" s="495"/>
      <c r="R44" s="496"/>
      <c r="S44" s="500" t="s">
        <v>77</v>
      </c>
      <c r="T44" s="501"/>
      <c r="U44" s="502"/>
      <c r="V44" s="494"/>
      <c r="W44" s="495"/>
      <c r="X44" s="495"/>
      <c r="Y44" s="496"/>
      <c r="Z44" s="500" t="s">
        <v>78</v>
      </c>
      <c r="AA44" s="501"/>
      <c r="AB44" s="502"/>
      <c r="AC44" s="494" t="s">
        <v>79</v>
      </c>
      <c r="AD44" s="495"/>
      <c r="AE44" s="495"/>
      <c r="AF44" s="496"/>
      <c r="AG44" s="500"/>
      <c r="AH44" s="501"/>
      <c r="AI44" s="501"/>
      <c r="AJ44" s="501"/>
      <c r="AK44" s="501"/>
      <c r="AL44" s="502"/>
      <c r="AM44" s="5"/>
      <c r="AN44" s="1117"/>
      <c r="AO44" s="796"/>
      <c r="AP44" s="796"/>
      <c r="AQ44" s="1771"/>
      <c r="AR44" s="1771"/>
      <c r="AS44" s="799"/>
      <c r="AT44" s="1767"/>
      <c r="AU44" s="596"/>
    </row>
    <row r="45" spans="1:47" ht="12" customHeight="1">
      <c r="A45" s="476"/>
      <c r="B45" s="476"/>
      <c r="C45" s="476"/>
      <c r="D45" s="491"/>
      <c r="E45" s="492"/>
      <c r="F45" s="492"/>
      <c r="G45" s="492"/>
      <c r="H45" s="492"/>
      <c r="I45" s="492"/>
      <c r="J45" s="492"/>
      <c r="K45" s="493"/>
      <c r="L45" s="476"/>
      <c r="M45" s="476"/>
      <c r="N45" s="476"/>
      <c r="O45" s="497"/>
      <c r="P45" s="498"/>
      <c r="Q45" s="498"/>
      <c r="R45" s="499"/>
      <c r="S45" s="503"/>
      <c r="T45" s="504"/>
      <c r="U45" s="505"/>
      <c r="V45" s="497"/>
      <c r="W45" s="498"/>
      <c r="X45" s="498"/>
      <c r="Y45" s="499"/>
      <c r="Z45" s="503"/>
      <c r="AA45" s="504"/>
      <c r="AB45" s="505"/>
      <c r="AC45" s="497"/>
      <c r="AD45" s="498"/>
      <c r="AE45" s="498"/>
      <c r="AF45" s="499"/>
      <c r="AG45" s="503"/>
      <c r="AH45" s="504"/>
      <c r="AI45" s="504"/>
      <c r="AJ45" s="504"/>
      <c r="AK45" s="504"/>
      <c r="AL45" s="505"/>
      <c r="AM45" s="5"/>
      <c r="AN45" s="1770"/>
      <c r="AO45" s="796"/>
      <c r="AP45" s="796"/>
      <c r="AQ45" s="1771"/>
      <c r="AR45" s="1771"/>
      <c r="AS45" s="799"/>
      <c r="AT45" s="1767"/>
      <c r="AU45" s="596"/>
    </row>
    <row r="46" spans="1:47" ht="12" customHeight="1">
      <c r="A46" s="476" t="s">
        <v>80</v>
      </c>
      <c r="B46" s="476"/>
      <c r="C46" s="476"/>
      <c r="D46" s="476"/>
      <c r="E46" s="476"/>
      <c r="F46" s="477" t="s">
        <v>81</v>
      </c>
      <c r="G46" s="477"/>
      <c r="H46" s="477"/>
      <c r="I46" s="477"/>
      <c r="J46" s="477"/>
      <c r="K46" s="477"/>
      <c r="L46" s="477"/>
      <c r="M46" s="477"/>
      <c r="N46" s="477"/>
      <c r="O46" s="477"/>
      <c r="P46" s="477"/>
      <c r="Q46" s="477"/>
      <c r="R46" s="477"/>
      <c r="S46" s="476" t="s">
        <v>82</v>
      </c>
      <c r="T46" s="478"/>
      <c r="U46" s="478"/>
      <c r="V46" s="478"/>
      <c r="W46" s="476" t="s">
        <v>83</v>
      </c>
      <c r="X46" s="478"/>
      <c r="Y46" s="478"/>
      <c r="Z46" s="478"/>
      <c r="AA46" s="476" t="s">
        <v>84</v>
      </c>
      <c r="AB46" s="478"/>
      <c r="AC46" s="478"/>
      <c r="AD46" s="478"/>
      <c r="AE46" s="476" t="s">
        <v>85</v>
      </c>
      <c r="AF46" s="476"/>
      <c r="AG46" s="476"/>
      <c r="AH46" s="479"/>
      <c r="AI46" s="480"/>
      <c r="AJ46" s="480"/>
      <c r="AK46" s="480"/>
      <c r="AL46" s="481"/>
      <c r="AN46" s="1117"/>
      <c r="AO46" s="796"/>
      <c r="AP46" s="796"/>
      <c r="AQ46" s="1771"/>
      <c r="AR46" s="1771"/>
      <c r="AS46" s="799"/>
      <c r="AT46" s="1767"/>
      <c r="AU46" s="596"/>
    </row>
    <row r="47" spans="1:47" ht="12" customHeight="1">
      <c r="A47" s="476"/>
      <c r="B47" s="476"/>
      <c r="C47" s="476"/>
      <c r="D47" s="476"/>
      <c r="E47" s="476"/>
      <c r="F47" s="477"/>
      <c r="G47" s="477"/>
      <c r="H47" s="477"/>
      <c r="I47" s="477"/>
      <c r="J47" s="477"/>
      <c r="K47" s="477"/>
      <c r="L47" s="477"/>
      <c r="M47" s="477"/>
      <c r="N47" s="477"/>
      <c r="O47" s="477"/>
      <c r="P47" s="477"/>
      <c r="Q47" s="477"/>
      <c r="R47" s="477"/>
      <c r="S47" s="476"/>
      <c r="T47" s="478"/>
      <c r="U47" s="478"/>
      <c r="V47" s="478"/>
      <c r="W47" s="476"/>
      <c r="X47" s="478"/>
      <c r="Y47" s="478"/>
      <c r="Z47" s="478"/>
      <c r="AA47" s="476"/>
      <c r="AB47" s="478"/>
      <c r="AC47" s="478"/>
      <c r="AD47" s="478"/>
      <c r="AE47" s="476"/>
      <c r="AF47" s="476"/>
      <c r="AG47" s="476"/>
      <c r="AH47" s="482"/>
      <c r="AI47" s="483"/>
      <c r="AJ47" s="483"/>
      <c r="AK47" s="483"/>
      <c r="AL47" s="484"/>
      <c r="AN47" s="1770"/>
      <c r="AO47" s="796"/>
      <c r="AP47" s="796"/>
      <c r="AQ47" s="1771"/>
      <c r="AR47" s="1771"/>
      <c r="AS47" s="799"/>
      <c r="AT47" s="1768"/>
      <c r="AU47" s="1769"/>
    </row>
    <row r="48" spans="1:47" ht="12" customHeight="1">
      <c r="AH48" s="464">
        <v>240829</v>
      </c>
      <c r="AI48" s="464"/>
      <c r="AJ48" s="464"/>
      <c r="AK48" s="464"/>
      <c r="AL48" s="464"/>
      <c r="AN48" s="1117"/>
      <c r="AO48" s="796"/>
      <c r="AP48" s="796"/>
      <c r="AQ48" s="1771"/>
      <c r="AR48" s="1771"/>
      <c r="AS48" s="799"/>
      <c r="AT48" s="1768"/>
      <c r="AU48" s="1769"/>
    </row>
    <row r="49" spans="1:47" ht="12.75" customHeight="1">
      <c r="A49" s="455" t="s">
        <v>86</v>
      </c>
      <c r="B49" s="455"/>
      <c r="C49" s="455"/>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N49" s="31"/>
      <c r="AO49" s="12"/>
      <c r="AP49" s="12"/>
      <c r="AQ49" s="20"/>
      <c r="AR49" s="20"/>
      <c r="AS49" s="85"/>
      <c r="AT49" s="157"/>
      <c r="AU49" s="258"/>
    </row>
    <row r="50" spans="1:47" ht="13.5" customHeight="1">
      <c r="AN50" s="31"/>
    </row>
  </sheetData>
  <mergeCells count="167">
    <mergeCell ref="B9:AK9"/>
    <mergeCell ref="AQ23:AQ26"/>
    <mergeCell ref="AR23:AR26"/>
    <mergeCell ref="AS23:AS26"/>
    <mergeCell ref="AT23:AU26"/>
    <mergeCell ref="AN7:AN8"/>
    <mergeCell ref="AO7:AO8"/>
    <mergeCell ref="AP7:AP8"/>
    <mergeCell ref="AQ7:AQ8"/>
    <mergeCell ref="AR7:AR8"/>
    <mergeCell ref="AS7:AS8"/>
    <mergeCell ref="AN23:AN26"/>
    <mergeCell ref="AO23:AO26"/>
    <mergeCell ref="AP23:AP26"/>
    <mergeCell ref="AT2:AU4"/>
    <mergeCell ref="AS2:AS4"/>
    <mergeCell ref="AR2:AR4"/>
    <mergeCell ref="AQ2:AQ4"/>
    <mergeCell ref="AP2:AP4"/>
    <mergeCell ref="AO2:AO4"/>
    <mergeCell ref="AN5:AN6"/>
    <mergeCell ref="AT5:AU6"/>
    <mergeCell ref="AT7:AU8"/>
    <mergeCell ref="AN1:AS1"/>
    <mergeCell ref="L2:AB3"/>
    <mergeCell ref="AE2:AF3"/>
    <mergeCell ref="AG2:AJ2"/>
    <mergeCell ref="AK2:AL2"/>
    <mergeCell ref="AG3:AJ3"/>
    <mergeCell ref="AP5:AP6"/>
    <mergeCell ref="AK3:AL3"/>
    <mergeCell ref="AO5:AO6"/>
    <mergeCell ref="AQ5:AQ6"/>
    <mergeCell ref="AR5:AR6"/>
    <mergeCell ref="AS5:AS6"/>
    <mergeCell ref="AN2:AN4"/>
    <mergeCell ref="AG27:AH27"/>
    <mergeCell ref="AJ27:AK27"/>
    <mergeCell ref="AN27:AN28"/>
    <mergeCell ref="AO27:AO28"/>
    <mergeCell ref="AP27:AP28"/>
    <mergeCell ref="AN31:AN32"/>
    <mergeCell ref="AO31:AO32"/>
    <mergeCell ref="AP31:AP32"/>
    <mergeCell ref="AQ31:AQ32"/>
    <mergeCell ref="AT27:AT28"/>
    <mergeCell ref="AU27:AU28"/>
    <mergeCell ref="AQ27:AQ28"/>
    <mergeCell ref="AR27:AR28"/>
    <mergeCell ref="AS27:AS28"/>
    <mergeCell ref="AS31:AS32"/>
    <mergeCell ref="A30:C33"/>
    <mergeCell ref="D30:X30"/>
    <mergeCell ref="Y30:AA31"/>
    <mergeCell ref="AB30:AL31"/>
    <mergeCell ref="D31:X33"/>
    <mergeCell ref="A28:C29"/>
    <mergeCell ref="D28:X29"/>
    <mergeCell ref="Y28:AA29"/>
    <mergeCell ref="AB28:AL29"/>
    <mergeCell ref="AR31:AR32"/>
    <mergeCell ref="AN29:AN30"/>
    <mergeCell ref="AO29:AO30"/>
    <mergeCell ref="AP29:AP30"/>
    <mergeCell ref="AQ29:AQ30"/>
    <mergeCell ref="AR29:AR30"/>
    <mergeCell ref="AS29:AS30"/>
    <mergeCell ref="AT29:AU30"/>
    <mergeCell ref="AC27:AE27"/>
    <mergeCell ref="AQ35:AQ36"/>
    <mergeCell ref="AS37:AS38"/>
    <mergeCell ref="AR35:AR36"/>
    <mergeCell ref="AS35:AS36"/>
    <mergeCell ref="AT31:AT32"/>
    <mergeCell ref="AU31:AU32"/>
    <mergeCell ref="Y32:AA33"/>
    <mergeCell ref="AB32:AL33"/>
    <mergeCell ref="AN33:AN34"/>
    <mergeCell ref="AO33:AO34"/>
    <mergeCell ref="AP33:AP34"/>
    <mergeCell ref="AQ33:AQ34"/>
    <mergeCell ref="AT35:AT36"/>
    <mergeCell ref="AU35:AU36"/>
    <mergeCell ref="AR33:AR34"/>
    <mergeCell ref="AS33:AS34"/>
    <mergeCell ref="AT33:AU34"/>
    <mergeCell ref="Y39:AA40"/>
    <mergeCell ref="AB39:AL40"/>
    <mergeCell ref="A34:C35"/>
    <mergeCell ref="D34:X35"/>
    <mergeCell ref="Y34:AA35"/>
    <mergeCell ref="AB34:AL35"/>
    <mergeCell ref="AN35:AN36"/>
    <mergeCell ref="AO35:AO36"/>
    <mergeCell ref="AP35:AP36"/>
    <mergeCell ref="AO41:AO42"/>
    <mergeCell ref="AP41:AP42"/>
    <mergeCell ref="AT45:AU46"/>
    <mergeCell ref="AT37:AU38"/>
    <mergeCell ref="AS39:AS40"/>
    <mergeCell ref="AT39:AU40"/>
    <mergeCell ref="A38:C38"/>
    <mergeCell ref="A37:C37"/>
    <mergeCell ref="D37:X38"/>
    <mergeCell ref="Y37:AA38"/>
    <mergeCell ref="AB37:AL38"/>
    <mergeCell ref="AN37:AN38"/>
    <mergeCell ref="AO39:AO40"/>
    <mergeCell ref="AP39:AP40"/>
    <mergeCell ref="AQ39:AQ40"/>
    <mergeCell ref="AR39:AR40"/>
    <mergeCell ref="AP37:AP38"/>
    <mergeCell ref="AQ37:AQ38"/>
    <mergeCell ref="AR37:AR38"/>
    <mergeCell ref="AO37:AO38"/>
    <mergeCell ref="AS41:AS42"/>
    <mergeCell ref="AT41:AU42"/>
    <mergeCell ref="A39:C42"/>
    <mergeCell ref="D39:X39"/>
    <mergeCell ref="T46:V47"/>
    <mergeCell ref="AB46:AD47"/>
    <mergeCell ref="AN39:AN40"/>
    <mergeCell ref="D40:X42"/>
    <mergeCell ref="Y41:AA42"/>
    <mergeCell ref="AB41:AL42"/>
    <mergeCell ref="AN41:AN42"/>
    <mergeCell ref="AQ41:AQ42"/>
    <mergeCell ref="AR41:AR42"/>
    <mergeCell ref="Z44:AB45"/>
    <mergeCell ref="AC44:AF45"/>
    <mergeCell ref="AG44:AL45"/>
    <mergeCell ref="AN45:AN46"/>
    <mergeCell ref="AO45:AO46"/>
    <mergeCell ref="X46:Z47"/>
    <mergeCell ref="AE46:AG47"/>
    <mergeCell ref="AH46:AL47"/>
    <mergeCell ref="AR47:AR48"/>
    <mergeCell ref="AP45:AP46"/>
    <mergeCell ref="AQ45:AQ46"/>
    <mergeCell ref="AR45:AR46"/>
    <mergeCell ref="AN47:AN48"/>
    <mergeCell ref="AP47:AP48"/>
    <mergeCell ref="AQ47:AQ48"/>
    <mergeCell ref="W46:W47"/>
    <mergeCell ref="AT43:AU44"/>
    <mergeCell ref="V44:Y45"/>
    <mergeCell ref="AH48:AL48"/>
    <mergeCell ref="A49:AL49"/>
    <mergeCell ref="AO47:AO48"/>
    <mergeCell ref="AT47:AU48"/>
    <mergeCell ref="AN43:AN44"/>
    <mergeCell ref="AO43:AO44"/>
    <mergeCell ref="AP43:AP44"/>
    <mergeCell ref="AQ43:AQ44"/>
    <mergeCell ref="AR43:AR44"/>
    <mergeCell ref="AS45:AS46"/>
    <mergeCell ref="AS43:AS44"/>
    <mergeCell ref="AS47:AS48"/>
    <mergeCell ref="A44:C45"/>
    <mergeCell ref="D44:K45"/>
    <mergeCell ref="L44:N45"/>
    <mergeCell ref="O44:R45"/>
    <mergeCell ref="S44:U45"/>
    <mergeCell ref="AA46:AA47"/>
    <mergeCell ref="A46:E47"/>
    <mergeCell ref="F46:R47"/>
    <mergeCell ref="S46:S47"/>
  </mergeCells>
  <phoneticPr fontId="4"/>
  <pageMargins left="0.39370078740157483" right="0.39370078740157483" top="0.59055118110236227" bottom="0.59055118110236227" header="0.51181102362204722" footer="0.51181102362204722"/>
  <pageSetup paperSize="9" scale="91"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7330-D1F4-4ED4-8EC2-F5D8911C77E4}">
  <sheetPr codeName="Sheet28"/>
  <dimension ref="A1:AQ54"/>
  <sheetViews>
    <sheetView view="pageBreakPreview" zoomScaleNormal="100" zoomScaleSheetLayoutView="100" workbookViewId="0"/>
  </sheetViews>
  <sheetFormatPr defaultColWidth="9" defaultRowHeight="12"/>
  <cols>
    <col min="1" max="36" width="2.77734375" style="118" customWidth="1"/>
    <col min="37" max="48" width="3.77734375" style="118" customWidth="1"/>
    <col min="49" max="51" width="2.77734375" style="118" customWidth="1"/>
    <col min="52" max="16384" width="9" style="118"/>
  </cols>
  <sheetData>
    <row r="1" spans="1:43">
      <c r="A1" s="128"/>
      <c r="AF1" s="129"/>
      <c r="AG1" s="129"/>
      <c r="AH1" s="129"/>
      <c r="AI1" s="57"/>
      <c r="AJ1" s="18" t="s">
        <v>994</v>
      </c>
      <c r="AK1" s="118" t="s">
        <v>494</v>
      </c>
    </row>
    <row r="2" spans="1:43">
      <c r="A2" s="128" t="s">
        <v>0</v>
      </c>
      <c r="AF2" s="129"/>
      <c r="AG2" s="129"/>
      <c r="AH2" s="129"/>
      <c r="AI2" s="57"/>
      <c r="AJ2" s="129"/>
    </row>
    <row r="3" spans="1:43" ht="11.1" customHeight="1">
      <c r="A3" s="130"/>
      <c r="H3" s="1840" t="s">
        <v>780</v>
      </c>
      <c r="I3" s="1841"/>
      <c r="J3" s="1841"/>
      <c r="K3" s="1841"/>
      <c r="L3" s="1841"/>
      <c r="M3" s="1841"/>
      <c r="N3" s="1841"/>
      <c r="O3" s="1841"/>
      <c r="P3" s="1841"/>
      <c r="Q3" s="1841"/>
      <c r="R3" s="1841"/>
      <c r="S3" s="1841"/>
      <c r="T3" s="1841"/>
      <c r="U3" s="1841"/>
      <c r="V3" s="1841"/>
      <c r="W3" s="1841"/>
      <c r="X3" s="1841"/>
      <c r="Y3" s="1841"/>
      <c r="Z3" s="1841"/>
      <c r="AA3" s="1841"/>
      <c r="AB3" s="1842"/>
      <c r="AD3" s="131"/>
      <c r="AE3" s="131"/>
      <c r="AF3" s="132"/>
      <c r="AG3" s="9"/>
      <c r="AH3" s="9"/>
      <c r="AI3" s="129"/>
      <c r="AJ3" s="129"/>
    </row>
    <row r="4" spans="1:43" ht="14.1" customHeight="1">
      <c r="A4" s="130"/>
      <c r="H4" s="1843"/>
      <c r="I4" s="1844"/>
      <c r="J4" s="1844"/>
      <c r="K4" s="1844"/>
      <c r="L4" s="1844"/>
      <c r="M4" s="1844"/>
      <c r="N4" s="1844"/>
      <c r="O4" s="1844"/>
      <c r="P4" s="1844"/>
      <c r="Q4" s="1844"/>
      <c r="R4" s="1844"/>
      <c r="S4" s="1844"/>
      <c r="T4" s="1844"/>
      <c r="U4" s="1844"/>
      <c r="V4" s="1844"/>
      <c r="W4" s="1844"/>
      <c r="X4" s="1844"/>
      <c r="Y4" s="1844"/>
      <c r="Z4" s="1844"/>
      <c r="AA4" s="1844"/>
      <c r="AB4" s="1845"/>
      <c r="AD4" s="9"/>
      <c r="AE4" s="9"/>
      <c r="AF4" s="9"/>
      <c r="AG4" s="34"/>
      <c r="AH4" s="34"/>
      <c r="AI4" s="9"/>
      <c r="AJ4" s="9"/>
      <c r="AL4" s="9"/>
      <c r="AM4" s="9"/>
      <c r="AN4" s="34"/>
      <c r="AO4" s="34"/>
      <c r="AP4" s="9"/>
      <c r="AQ4" s="9"/>
    </row>
    <row r="5" spans="1:43" ht="14.1" customHeight="1">
      <c r="H5" s="1846"/>
      <c r="I5" s="1847"/>
      <c r="J5" s="1847"/>
      <c r="K5" s="1847"/>
      <c r="L5" s="1847"/>
      <c r="M5" s="1847"/>
      <c r="N5" s="1847"/>
      <c r="O5" s="1847"/>
      <c r="P5" s="1847"/>
      <c r="Q5" s="1847"/>
      <c r="R5" s="1847"/>
      <c r="S5" s="1847"/>
      <c r="T5" s="1847"/>
      <c r="U5" s="1847"/>
      <c r="V5" s="1847"/>
      <c r="W5" s="1847"/>
      <c r="X5" s="1847"/>
      <c r="Y5" s="1847"/>
      <c r="Z5" s="1847"/>
      <c r="AA5" s="1847"/>
      <c r="AB5" s="1848"/>
      <c r="AD5" s="9"/>
      <c r="AE5" s="9"/>
      <c r="AF5" s="9"/>
      <c r="AG5" s="34"/>
      <c r="AH5" s="34"/>
      <c r="AI5" s="9"/>
      <c r="AJ5" s="9"/>
      <c r="AL5" s="9"/>
      <c r="AM5" s="9"/>
      <c r="AN5" s="34"/>
      <c r="AO5" s="34"/>
      <c r="AP5" s="9"/>
      <c r="AQ5" s="9"/>
    </row>
    <row r="6" spans="1:43" ht="14.1" customHeight="1">
      <c r="AD6" s="14"/>
      <c r="AE6" s="14"/>
      <c r="AF6" s="134"/>
      <c r="AG6" s="134"/>
      <c r="AH6" s="57"/>
      <c r="AI6" s="57"/>
    </row>
    <row r="7" spans="1:43" ht="14.1" customHeight="1">
      <c r="A7" s="959" t="s">
        <v>116</v>
      </c>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1"/>
    </row>
    <row r="8" spans="1:43" ht="14.1" customHeigh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43" ht="11.1" customHeight="1">
      <c r="A9" s="146" t="s">
        <v>781</v>
      </c>
    </row>
    <row r="10" spans="1:43" ht="11.1" customHeight="1">
      <c r="A10" s="146" t="s">
        <v>782</v>
      </c>
    </row>
    <row r="11" spans="1:43" ht="11.1" customHeight="1">
      <c r="A11" s="146" t="s">
        <v>783</v>
      </c>
    </row>
    <row r="12" spans="1:43" ht="11.1" customHeight="1">
      <c r="A12" s="146" t="s">
        <v>784</v>
      </c>
    </row>
    <row r="13" spans="1:43" ht="11.1" customHeight="1">
      <c r="A13" s="146" t="s">
        <v>785</v>
      </c>
    </row>
    <row r="14" spans="1:43" ht="11.1" customHeight="1">
      <c r="A14" s="146" t="s">
        <v>786</v>
      </c>
    </row>
    <row r="15" spans="1:43" ht="11.1" customHeight="1">
      <c r="A15" s="146" t="s">
        <v>787</v>
      </c>
    </row>
    <row r="16" spans="1:43" ht="11.1" customHeight="1">
      <c r="A16" s="146" t="s">
        <v>788</v>
      </c>
    </row>
    <row r="17" spans="1:36" ht="9.9" customHeight="1">
      <c r="A17" s="135"/>
    </row>
    <row r="18" spans="1:36" ht="14.1" customHeight="1">
      <c r="A18" s="1849" t="s">
        <v>789</v>
      </c>
      <c r="B18" s="1849"/>
      <c r="C18" s="1849"/>
      <c r="D18" s="1849"/>
      <c r="E18" s="1849"/>
      <c r="F18" s="1849"/>
      <c r="G18" s="1849"/>
      <c r="H18" s="1849"/>
      <c r="I18" s="1849"/>
      <c r="J18" s="1849"/>
      <c r="K18" s="1849"/>
      <c r="L18" s="1849"/>
      <c r="M18" s="1849"/>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row>
    <row r="19" spans="1:36" ht="16.5" customHeight="1" thickBot="1">
      <c r="A19" s="131"/>
      <c r="W19" s="137"/>
      <c r="Y19" s="131"/>
    </row>
    <row r="20" spans="1:36" ht="50.1" customHeight="1">
      <c r="A20" s="476" t="s">
        <v>790</v>
      </c>
      <c r="B20" s="476"/>
      <c r="C20" s="476"/>
      <c r="D20" s="476"/>
      <c r="E20" s="476"/>
      <c r="F20" s="476"/>
      <c r="G20" s="1850" t="s">
        <v>89</v>
      </c>
      <c r="H20" s="961"/>
      <c r="I20" s="1851" t="s">
        <v>791</v>
      </c>
      <c r="J20" s="1851"/>
      <c r="K20" s="959" t="s">
        <v>623</v>
      </c>
      <c r="L20" s="960"/>
      <c r="M20" s="1852"/>
      <c r="N20" s="1853" t="s">
        <v>792</v>
      </c>
      <c r="O20" s="1854"/>
      <c r="P20" s="1855" t="s">
        <v>129</v>
      </c>
      <c r="Q20" s="1856"/>
      <c r="R20" s="1857"/>
      <c r="S20" s="959" t="s">
        <v>790</v>
      </c>
      <c r="T20" s="960"/>
      <c r="U20" s="960"/>
      <c r="V20" s="960"/>
      <c r="W20" s="960"/>
      <c r="X20" s="961"/>
      <c r="Y20" s="1850" t="s">
        <v>89</v>
      </c>
      <c r="Z20" s="961"/>
      <c r="AA20" s="1851" t="s">
        <v>791</v>
      </c>
      <c r="AB20" s="1851"/>
      <c r="AC20" s="959" t="s">
        <v>623</v>
      </c>
      <c r="AD20" s="960"/>
      <c r="AE20" s="1852"/>
      <c r="AF20" s="1858" t="s">
        <v>792</v>
      </c>
      <c r="AG20" s="1859"/>
      <c r="AH20" s="1855" t="s">
        <v>129</v>
      </c>
      <c r="AI20" s="1856"/>
      <c r="AJ20" s="1857"/>
    </row>
    <row r="21" spans="1:36" ht="17.100000000000001" customHeight="1">
      <c r="A21" s="1860" t="s">
        <v>793</v>
      </c>
      <c r="B21" s="1861"/>
      <c r="C21" s="1861"/>
      <c r="D21" s="1861"/>
      <c r="E21" s="1861"/>
      <c r="F21" s="1861"/>
      <c r="G21" s="1862">
        <v>3000</v>
      </c>
      <c r="H21" s="1863"/>
      <c r="I21" s="1832">
        <f t="shared" ref="I21:I28" si="0">INT(G21*0.9)</f>
        <v>2700</v>
      </c>
      <c r="J21" s="1832"/>
      <c r="K21" s="1833" t="s">
        <v>794</v>
      </c>
      <c r="L21" s="1834"/>
      <c r="M21" s="1835"/>
      <c r="N21" s="1864"/>
      <c r="O21" s="1865"/>
      <c r="P21" s="1837"/>
      <c r="Q21" s="1838"/>
      <c r="R21" s="1838"/>
      <c r="S21" s="1860" t="s">
        <v>795</v>
      </c>
      <c r="T21" s="1861"/>
      <c r="U21" s="1861"/>
      <c r="V21" s="1861"/>
      <c r="W21" s="1861"/>
      <c r="X21" s="1861"/>
      <c r="Y21" s="1862">
        <v>3000</v>
      </c>
      <c r="Z21" s="1863"/>
      <c r="AA21" s="1832">
        <f t="shared" ref="AA21:AA27" si="1">INT(Y21*0.9)</f>
        <v>2700</v>
      </c>
      <c r="AB21" s="1832"/>
      <c r="AC21" s="1833" t="s">
        <v>796</v>
      </c>
      <c r="AD21" s="1834"/>
      <c r="AE21" s="1835"/>
      <c r="AF21" s="1836"/>
      <c r="AG21" s="1836"/>
      <c r="AH21" s="1837"/>
      <c r="AI21" s="1838"/>
      <c r="AJ21" s="1838"/>
    </row>
    <row r="22" spans="1:36" ht="17.100000000000001" customHeight="1">
      <c r="A22" s="1825" t="s">
        <v>797</v>
      </c>
      <c r="B22" s="1826"/>
      <c r="C22" s="1826"/>
      <c r="D22" s="1826"/>
      <c r="E22" s="1826"/>
      <c r="F22" s="1826"/>
      <c r="G22" s="1827">
        <v>3000</v>
      </c>
      <c r="H22" s="1828"/>
      <c r="I22" s="1829">
        <f t="shared" si="0"/>
        <v>2700</v>
      </c>
      <c r="J22" s="1829"/>
      <c r="K22" s="1806" t="s">
        <v>798</v>
      </c>
      <c r="L22" s="1807"/>
      <c r="M22" s="1808"/>
      <c r="N22" s="1830"/>
      <c r="O22" s="1831"/>
      <c r="P22" s="1810"/>
      <c r="Q22" s="1811"/>
      <c r="R22" s="1811"/>
      <c r="S22" s="1825" t="s">
        <v>799</v>
      </c>
      <c r="T22" s="1826"/>
      <c r="U22" s="1826"/>
      <c r="V22" s="1826"/>
      <c r="W22" s="1826"/>
      <c r="X22" s="1826"/>
      <c r="Y22" s="1827">
        <v>3000</v>
      </c>
      <c r="Z22" s="1828"/>
      <c r="AA22" s="1829">
        <f t="shared" si="1"/>
        <v>2700</v>
      </c>
      <c r="AB22" s="1829"/>
      <c r="AC22" s="1806" t="s">
        <v>800</v>
      </c>
      <c r="AD22" s="1807"/>
      <c r="AE22" s="1808"/>
      <c r="AF22" s="1809"/>
      <c r="AG22" s="1809"/>
      <c r="AH22" s="1810"/>
      <c r="AI22" s="1811"/>
      <c r="AJ22" s="1811"/>
    </row>
    <row r="23" spans="1:36" ht="17.100000000000001" customHeight="1">
      <c r="A23" s="1825" t="s">
        <v>801</v>
      </c>
      <c r="B23" s="1826"/>
      <c r="C23" s="1826"/>
      <c r="D23" s="1826"/>
      <c r="E23" s="1826"/>
      <c r="F23" s="1826"/>
      <c r="G23" s="1827">
        <v>3000</v>
      </c>
      <c r="H23" s="1828"/>
      <c r="I23" s="1829">
        <f t="shared" si="0"/>
        <v>2700</v>
      </c>
      <c r="J23" s="1829"/>
      <c r="K23" s="1806" t="s">
        <v>802</v>
      </c>
      <c r="L23" s="1807"/>
      <c r="M23" s="1808"/>
      <c r="N23" s="1830"/>
      <c r="O23" s="1831"/>
      <c r="P23" s="1810"/>
      <c r="Q23" s="1811"/>
      <c r="R23" s="1811"/>
      <c r="S23" s="1825" t="s">
        <v>803</v>
      </c>
      <c r="T23" s="1826"/>
      <c r="U23" s="1826"/>
      <c r="V23" s="1826"/>
      <c r="W23" s="1826"/>
      <c r="X23" s="1826"/>
      <c r="Y23" s="1827">
        <v>3000</v>
      </c>
      <c r="Z23" s="1828"/>
      <c r="AA23" s="1829">
        <f t="shared" si="1"/>
        <v>2700</v>
      </c>
      <c r="AB23" s="1829"/>
      <c r="AC23" s="1806" t="s">
        <v>804</v>
      </c>
      <c r="AD23" s="1807"/>
      <c r="AE23" s="1808"/>
      <c r="AF23" s="1809"/>
      <c r="AG23" s="1809"/>
      <c r="AH23" s="1810"/>
      <c r="AI23" s="1811"/>
      <c r="AJ23" s="1811"/>
    </row>
    <row r="24" spans="1:36" ht="17.100000000000001" customHeight="1">
      <c r="A24" s="1825" t="s">
        <v>805</v>
      </c>
      <c r="B24" s="1826"/>
      <c r="C24" s="1826"/>
      <c r="D24" s="1826"/>
      <c r="E24" s="1826"/>
      <c r="F24" s="1826"/>
      <c r="G24" s="1827">
        <v>3000</v>
      </c>
      <c r="H24" s="1828"/>
      <c r="I24" s="1829">
        <f t="shared" si="0"/>
        <v>2700</v>
      </c>
      <c r="J24" s="1829"/>
      <c r="K24" s="1806" t="s">
        <v>806</v>
      </c>
      <c r="L24" s="1807"/>
      <c r="M24" s="1808"/>
      <c r="N24" s="1830"/>
      <c r="O24" s="1831"/>
      <c r="P24" s="1810"/>
      <c r="Q24" s="1811"/>
      <c r="R24" s="1811"/>
      <c r="S24" s="1825" t="s">
        <v>807</v>
      </c>
      <c r="T24" s="1826"/>
      <c r="U24" s="1826"/>
      <c r="V24" s="1826"/>
      <c r="W24" s="1826"/>
      <c r="X24" s="1826"/>
      <c r="Y24" s="1827">
        <v>3000</v>
      </c>
      <c r="Z24" s="1828"/>
      <c r="AA24" s="1829">
        <f t="shared" si="1"/>
        <v>2700</v>
      </c>
      <c r="AB24" s="1829"/>
      <c r="AC24" s="1806" t="s">
        <v>808</v>
      </c>
      <c r="AD24" s="1807"/>
      <c r="AE24" s="1808"/>
      <c r="AF24" s="1830"/>
      <c r="AG24" s="1831"/>
      <c r="AH24" s="1810"/>
      <c r="AI24" s="1811"/>
      <c r="AJ24" s="1811"/>
    </row>
    <row r="25" spans="1:36" ht="17.100000000000001" customHeight="1">
      <c r="A25" s="1825" t="s">
        <v>809</v>
      </c>
      <c r="B25" s="1826"/>
      <c r="C25" s="1826"/>
      <c r="D25" s="1826"/>
      <c r="E25" s="1826"/>
      <c r="F25" s="1826"/>
      <c r="G25" s="1827">
        <v>3000</v>
      </c>
      <c r="H25" s="1828"/>
      <c r="I25" s="1829">
        <f t="shared" si="0"/>
        <v>2700</v>
      </c>
      <c r="J25" s="1829"/>
      <c r="K25" s="1806" t="s">
        <v>810</v>
      </c>
      <c r="L25" s="1807"/>
      <c r="M25" s="1808"/>
      <c r="N25" s="1830"/>
      <c r="O25" s="1831"/>
      <c r="P25" s="1810"/>
      <c r="Q25" s="1811"/>
      <c r="R25" s="1811"/>
      <c r="S25" s="1825" t="s">
        <v>811</v>
      </c>
      <c r="T25" s="1826"/>
      <c r="U25" s="1826"/>
      <c r="V25" s="1826"/>
      <c r="W25" s="1826"/>
      <c r="X25" s="1826"/>
      <c r="Y25" s="1827">
        <v>3000</v>
      </c>
      <c r="Z25" s="1828"/>
      <c r="AA25" s="1829">
        <f t="shared" si="1"/>
        <v>2700</v>
      </c>
      <c r="AB25" s="1829"/>
      <c r="AC25" s="1806" t="s">
        <v>812</v>
      </c>
      <c r="AD25" s="1807"/>
      <c r="AE25" s="1808"/>
      <c r="AF25" s="1809"/>
      <c r="AG25" s="1809"/>
      <c r="AH25" s="1810"/>
      <c r="AI25" s="1811"/>
      <c r="AJ25" s="1811"/>
    </row>
    <row r="26" spans="1:36" ht="17.100000000000001" customHeight="1">
      <c r="A26" s="1825" t="s">
        <v>813</v>
      </c>
      <c r="B26" s="1826"/>
      <c r="C26" s="1826"/>
      <c r="D26" s="1826"/>
      <c r="E26" s="1826"/>
      <c r="F26" s="1826"/>
      <c r="G26" s="1827">
        <v>3000</v>
      </c>
      <c r="H26" s="1828"/>
      <c r="I26" s="1829">
        <f t="shared" si="0"/>
        <v>2700</v>
      </c>
      <c r="J26" s="1829"/>
      <c r="K26" s="1806" t="s">
        <v>814</v>
      </c>
      <c r="L26" s="1807"/>
      <c r="M26" s="1808"/>
      <c r="N26" s="1830"/>
      <c r="O26" s="1831"/>
      <c r="P26" s="1810"/>
      <c r="Q26" s="1811"/>
      <c r="R26" s="1811"/>
      <c r="S26" s="1825" t="s">
        <v>815</v>
      </c>
      <c r="T26" s="1826"/>
      <c r="U26" s="1826"/>
      <c r="V26" s="1826"/>
      <c r="W26" s="1826"/>
      <c r="X26" s="1826"/>
      <c r="Y26" s="1827">
        <v>3000</v>
      </c>
      <c r="Z26" s="1828"/>
      <c r="AA26" s="1829">
        <f t="shared" si="1"/>
        <v>2700</v>
      </c>
      <c r="AB26" s="1829"/>
      <c r="AC26" s="1806" t="s">
        <v>816</v>
      </c>
      <c r="AD26" s="1807"/>
      <c r="AE26" s="1808"/>
      <c r="AF26" s="1809"/>
      <c r="AG26" s="1809"/>
      <c r="AH26" s="1810"/>
      <c r="AI26" s="1811"/>
      <c r="AJ26" s="1811"/>
    </row>
    <row r="27" spans="1:36" ht="17.100000000000001" customHeight="1">
      <c r="A27" s="1825" t="s">
        <v>817</v>
      </c>
      <c r="B27" s="1826"/>
      <c r="C27" s="1826"/>
      <c r="D27" s="1826"/>
      <c r="E27" s="1826"/>
      <c r="F27" s="1826"/>
      <c r="G27" s="1827">
        <v>3000</v>
      </c>
      <c r="H27" s="1828"/>
      <c r="I27" s="1829">
        <f t="shared" si="0"/>
        <v>2700</v>
      </c>
      <c r="J27" s="1829"/>
      <c r="K27" s="1806" t="s">
        <v>818</v>
      </c>
      <c r="L27" s="1807"/>
      <c r="M27" s="1808"/>
      <c r="N27" s="1830"/>
      <c r="O27" s="1831"/>
      <c r="P27" s="1810"/>
      <c r="Q27" s="1811"/>
      <c r="R27" s="1811"/>
      <c r="S27" s="1825" t="s">
        <v>819</v>
      </c>
      <c r="T27" s="1826"/>
      <c r="U27" s="1826"/>
      <c r="V27" s="1826"/>
      <c r="W27" s="1826"/>
      <c r="X27" s="1826"/>
      <c r="Y27" s="1827">
        <v>3000</v>
      </c>
      <c r="Z27" s="1828"/>
      <c r="AA27" s="1829">
        <f t="shared" si="1"/>
        <v>2700</v>
      </c>
      <c r="AB27" s="1829"/>
      <c r="AC27" s="1806" t="s">
        <v>820</v>
      </c>
      <c r="AD27" s="1807"/>
      <c r="AE27" s="1808"/>
      <c r="AF27" s="1809"/>
      <c r="AG27" s="1809"/>
      <c r="AH27" s="1810"/>
      <c r="AI27" s="1811"/>
      <c r="AJ27" s="1811"/>
    </row>
    <row r="28" spans="1:36" ht="17.100000000000001" customHeight="1">
      <c r="A28" s="1825" t="s">
        <v>821</v>
      </c>
      <c r="B28" s="1826"/>
      <c r="C28" s="1826"/>
      <c r="D28" s="1826"/>
      <c r="E28" s="1826"/>
      <c r="F28" s="1826"/>
      <c r="G28" s="1827">
        <v>3000</v>
      </c>
      <c r="H28" s="1828"/>
      <c r="I28" s="1829">
        <f t="shared" si="0"/>
        <v>2700</v>
      </c>
      <c r="J28" s="1829"/>
      <c r="K28" s="1806" t="s">
        <v>822</v>
      </c>
      <c r="L28" s="1807"/>
      <c r="M28" s="1808"/>
      <c r="N28" s="1830"/>
      <c r="O28" s="1831"/>
      <c r="P28" s="1810"/>
      <c r="Q28" s="1811"/>
      <c r="R28" s="1811"/>
      <c r="S28" s="1825"/>
      <c r="T28" s="1826"/>
      <c r="U28" s="1826"/>
      <c r="V28" s="1826"/>
      <c r="W28" s="1826"/>
      <c r="X28" s="1826"/>
      <c r="Y28" s="1827"/>
      <c r="Z28" s="1828"/>
      <c r="AA28" s="1829"/>
      <c r="AB28" s="1829"/>
      <c r="AC28" s="1806"/>
      <c r="AD28" s="1807"/>
      <c r="AE28" s="1808"/>
      <c r="AF28" s="1809"/>
      <c r="AG28" s="1809"/>
      <c r="AH28" s="1810"/>
      <c r="AI28" s="1811"/>
      <c r="AJ28" s="1811"/>
    </row>
    <row r="29" spans="1:36" ht="17.100000000000001" customHeight="1">
      <c r="A29" s="1825"/>
      <c r="B29" s="1826"/>
      <c r="C29" s="1826"/>
      <c r="D29" s="1826"/>
      <c r="E29" s="1826"/>
      <c r="F29" s="1826"/>
      <c r="G29" s="1827"/>
      <c r="H29" s="1828"/>
      <c r="I29" s="1829"/>
      <c r="J29" s="1829"/>
      <c r="K29" s="1806"/>
      <c r="L29" s="1807"/>
      <c r="M29" s="1808"/>
      <c r="N29" s="1830"/>
      <c r="O29" s="1831"/>
      <c r="P29" s="1810"/>
      <c r="Q29" s="1811"/>
      <c r="R29" s="1811"/>
      <c r="S29" s="1825"/>
      <c r="T29" s="1826"/>
      <c r="U29" s="1826"/>
      <c r="V29" s="1826"/>
      <c r="W29" s="1826"/>
      <c r="X29" s="1826"/>
      <c r="Y29" s="1827"/>
      <c r="Z29" s="1828"/>
      <c r="AA29" s="1829"/>
      <c r="AB29" s="1829"/>
      <c r="AC29" s="1806"/>
      <c r="AD29" s="1807"/>
      <c r="AE29" s="1808"/>
      <c r="AF29" s="1809"/>
      <c r="AG29" s="1809"/>
      <c r="AH29" s="1810"/>
      <c r="AI29" s="1811"/>
      <c r="AJ29" s="1811"/>
    </row>
    <row r="30" spans="1:36" ht="17.100000000000001" customHeight="1" thickBot="1">
      <c r="A30" s="1812"/>
      <c r="B30" s="1813"/>
      <c r="C30" s="1813"/>
      <c r="D30" s="1813"/>
      <c r="E30" s="1813"/>
      <c r="F30" s="1813"/>
      <c r="G30" s="1814"/>
      <c r="H30" s="1815"/>
      <c r="I30" s="1816"/>
      <c r="J30" s="1816"/>
      <c r="K30" s="1817"/>
      <c r="L30" s="1818"/>
      <c r="M30" s="1819"/>
      <c r="N30" s="1820"/>
      <c r="O30" s="1821"/>
      <c r="P30" s="1822"/>
      <c r="Q30" s="1823"/>
      <c r="R30" s="1823"/>
      <c r="S30" s="1812"/>
      <c r="T30" s="1813"/>
      <c r="U30" s="1813"/>
      <c r="V30" s="1813"/>
      <c r="W30" s="1813"/>
      <c r="X30" s="1813"/>
      <c r="Y30" s="1814"/>
      <c r="Z30" s="1815"/>
      <c r="AA30" s="1816"/>
      <c r="AB30" s="1816"/>
      <c r="AC30" s="1817"/>
      <c r="AD30" s="1818"/>
      <c r="AE30" s="1819"/>
      <c r="AF30" s="1824"/>
      <c r="AG30" s="1824"/>
      <c r="AH30" s="1822"/>
      <c r="AI30" s="1823"/>
      <c r="AJ30" s="1823"/>
    </row>
    <row r="31" spans="1:36" ht="10.5" customHeight="1"/>
    <row r="32" spans="1:36" s="1" customFormat="1" ht="14.1" customHeight="1">
      <c r="A32" s="6" t="s">
        <v>823</v>
      </c>
    </row>
    <row r="33" spans="1:36" s="1" customFormat="1" ht="14.1" customHeight="1">
      <c r="A33" s="6" t="s">
        <v>824</v>
      </c>
    </row>
    <row r="34" spans="1:36" s="1" customFormat="1" ht="14.1" customHeight="1">
      <c r="A34" s="6" t="s">
        <v>825</v>
      </c>
    </row>
    <row r="35" spans="1:36" ht="15.75" customHeight="1" thickBot="1"/>
    <row r="36" spans="1:36" ht="7.5" customHeight="1" thickTop="1">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row>
    <row r="37" spans="1:36" ht="15.75" customHeight="1">
      <c r="A37" s="83" t="s">
        <v>152</v>
      </c>
      <c r="AA37" s="1839" t="s">
        <v>826</v>
      </c>
      <c r="AB37" s="1839"/>
      <c r="AC37" s="1839"/>
      <c r="AD37" s="1839"/>
      <c r="AE37" s="1839"/>
      <c r="AF37" s="1839"/>
      <c r="AG37" s="1839"/>
      <c r="AH37" s="1839"/>
      <c r="AI37" s="1839"/>
      <c r="AJ37" s="1839"/>
    </row>
    <row r="38" spans="1:36" ht="20.100000000000001" customHeight="1">
      <c r="A38" s="478" t="s">
        <v>154</v>
      </c>
      <c r="B38" s="478"/>
      <c r="C38" s="478"/>
      <c r="D38" s="478"/>
      <c r="E38" s="478"/>
      <c r="F38" s="1657"/>
      <c r="G38" s="1657"/>
      <c r="H38" s="1657"/>
      <c r="I38" s="1657"/>
      <c r="J38" s="1657"/>
      <c r="K38" s="1657"/>
      <c r="L38" s="1657"/>
      <c r="M38" s="1657"/>
      <c r="N38" s="1657"/>
      <c r="O38" s="1657"/>
      <c r="P38" s="1657"/>
      <c r="Q38" s="1657"/>
      <c r="R38" s="1657"/>
      <c r="S38" s="1657"/>
      <c r="T38" s="1657"/>
      <c r="U38" s="1657"/>
      <c r="V38" s="1657"/>
      <c r="W38" s="1657"/>
      <c r="X38" s="1657"/>
      <c r="Y38" s="478" t="s">
        <v>48</v>
      </c>
      <c r="Z38" s="478"/>
      <c r="AA38" s="478"/>
      <c r="AB38" s="1788"/>
      <c r="AC38" s="1788"/>
      <c r="AD38" s="1788"/>
      <c r="AE38" s="1788"/>
      <c r="AF38" s="1788"/>
      <c r="AG38" s="1788"/>
      <c r="AH38" s="1788"/>
      <c r="AI38" s="1788"/>
      <c r="AJ38" s="1788"/>
    </row>
    <row r="39" spans="1:36" ht="15" customHeight="1">
      <c r="A39" s="478" t="s">
        <v>51</v>
      </c>
      <c r="B39" s="478"/>
      <c r="C39" s="478"/>
      <c r="D39" s="478"/>
      <c r="E39" s="478"/>
      <c r="F39" s="219" t="s">
        <v>155</v>
      </c>
      <c r="G39" s="980"/>
      <c r="H39" s="980"/>
      <c r="I39" s="980"/>
      <c r="J39" s="980"/>
      <c r="K39" s="980"/>
      <c r="L39" s="980"/>
      <c r="M39" s="980"/>
      <c r="N39" s="980"/>
      <c r="O39" s="980"/>
      <c r="P39" s="980"/>
      <c r="Q39" s="980"/>
      <c r="R39" s="980"/>
      <c r="S39" s="980"/>
      <c r="T39" s="980"/>
      <c r="U39" s="980"/>
      <c r="V39" s="980"/>
      <c r="W39" s="980"/>
      <c r="X39" s="981"/>
      <c r="Y39" s="478" t="s">
        <v>53</v>
      </c>
      <c r="Z39" s="478"/>
      <c r="AA39" s="478"/>
      <c r="AB39" s="1788"/>
      <c r="AC39" s="1788"/>
      <c r="AD39" s="1788"/>
      <c r="AE39" s="1788"/>
      <c r="AF39" s="1788"/>
      <c r="AG39" s="1788"/>
      <c r="AH39" s="1788"/>
      <c r="AI39" s="1788"/>
      <c r="AJ39" s="1788"/>
    </row>
    <row r="40" spans="1:36" ht="6.9" customHeight="1">
      <c r="A40" s="478"/>
      <c r="B40" s="478"/>
      <c r="C40" s="478"/>
      <c r="D40" s="478"/>
      <c r="E40" s="478"/>
      <c r="F40" s="1800"/>
      <c r="G40" s="1801"/>
      <c r="H40" s="1801"/>
      <c r="I40" s="1801"/>
      <c r="J40" s="1801"/>
      <c r="K40" s="1801"/>
      <c r="L40" s="1801"/>
      <c r="M40" s="1801"/>
      <c r="N40" s="1801"/>
      <c r="O40" s="1801"/>
      <c r="P40" s="1801"/>
      <c r="Q40" s="1801"/>
      <c r="R40" s="1801"/>
      <c r="S40" s="1801"/>
      <c r="T40" s="1801"/>
      <c r="U40" s="1801"/>
      <c r="V40" s="1801"/>
      <c r="W40" s="1801"/>
      <c r="X40" s="1802"/>
      <c r="Y40" s="478"/>
      <c r="Z40" s="478"/>
      <c r="AA40" s="478"/>
      <c r="AB40" s="1788"/>
      <c r="AC40" s="1788"/>
      <c r="AD40" s="1788"/>
      <c r="AE40" s="1788"/>
      <c r="AF40" s="1788"/>
      <c r="AG40" s="1788"/>
      <c r="AH40" s="1788"/>
      <c r="AI40" s="1788"/>
      <c r="AJ40" s="1788"/>
    </row>
    <row r="41" spans="1:36" ht="20.100000000000001" customHeight="1">
      <c r="A41" s="478"/>
      <c r="B41" s="478"/>
      <c r="C41" s="478"/>
      <c r="D41" s="478"/>
      <c r="E41" s="478"/>
      <c r="F41" s="1803"/>
      <c r="G41" s="1804"/>
      <c r="H41" s="1804"/>
      <c r="I41" s="1804"/>
      <c r="J41" s="1804"/>
      <c r="K41" s="1804"/>
      <c r="L41" s="1804"/>
      <c r="M41" s="1804"/>
      <c r="N41" s="1804"/>
      <c r="O41" s="1804"/>
      <c r="P41" s="1804"/>
      <c r="Q41" s="1804"/>
      <c r="R41" s="1804"/>
      <c r="S41" s="1804"/>
      <c r="T41" s="1804"/>
      <c r="U41" s="1804"/>
      <c r="V41" s="1804"/>
      <c r="W41" s="1804"/>
      <c r="X41" s="1805"/>
      <c r="Y41" s="478" t="s">
        <v>827</v>
      </c>
      <c r="Z41" s="478"/>
      <c r="AA41" s="478"/>
      <c r="AB41" s="1788"/>
      <c r="AC41" s="1788"/>
      <c r="AD41" s="1788"/>
      <c r="AE41" s="1788"/>
      <c r="AF41" s="1788"/>
      <c r="AG41" s="1788"/>
      <c r="AH41" s="1788"/>
      <c r="AI41" s="1788"/>
      <c r="AJ41" s="1788"/>
    </row>
    <row r="42" spans="1:36" ht="20.100000000000001" customHeight="1">
      <c r="A42" s="478" t="s">
        <v>157</v>
      </c>
      <c r="B42" s="478"/>
      <c r="C42" s="478"/>
      <c r="D42" s="478"/>
      <c r="E42" s="478"/>
      <c r="F42" s="1788"/>
      <c r="G42" s="1788"/>
      <c r="H42" s="1788"/>
      <c r="I42" s="1788"/>
      <c r="J42" s="1788"/>
      <c r="K42" s="1788"/>
      <c r="L42" s="1788"/>
      <c r="M42" s="1788"/>
      <c r="N42" s="1788"/>
      <c r="O42" s="1788"/>
      <c r="P42" s="1788"/>
      <c r="Q42" s="1788"/>
      <c r="R42" s="1788"/>
      <c r="S42" s="1788"/>
      <c r="T42" s="1788"/>
      <c r="U42" s="1788"/>
      <c r="V42" s="1788"/>
      <c r="W42" s="1788"/>
      <c r="X42" s="1788"/>
      <c r="Y42" s="478" t="s">
        <v>828</v>
      </c>
      <c r="Z42" s="478"/>
      <c r="AA42" s="478"/>
      <c r="AB42" s="1788"/>
      <c r="AC42" s="1788"/>
      <c r="AD42" s="1788"/>
      <c r="AE42" s="1788"/>
      <c r="AF42" s="1788"/>
      <c r="AG42" s="1788"/>
      <c r="AH42" s="1788"/>
      <c r="AI42" s="1788"/>
      <c r="AJ42" s="1788"/>
    </row>
    <row r="43" spans="1:36" ht="15.75" customHeight="1">
      <c r="A43" s="220" t="s">
        <v>159</v>
      </c>
    </row>
    <row r="44" spans="1:36" ht="21.9" customHeight="1">
      <c r="A44" s="1796" t="s">
        <v>66</v>
      </c>
      <c r="B44" s="1796"/>
      <c r="C44" s="1796"/>
      <c r="D44" s="1797"/>
      <c r="E44" s="1797"/>
      <c r="F44" s="1788"/>
      <c r="G44" s="1788"/>
      <c r="H44" s="1788"/>
      <c r="I44" s="1788"/>
      <c r="J44" s="1788"/>
      <c r="K44" s="1788"/>
      <c r="L44" s="1788"/>
      <c r="M44" s="1788"/>
      <c r="N44" s="1788"/>
      <c r="O44" s="1788"/>
      <c r="P44" s="1788"/>
      <c r="Q44" s="1788"/>
      <c r="R44" s="1788"/>
      <c r="S44" s="1788"/>
      <c r="T44" s="1788"/>
      <c r="U44" s="1788"/>
      <c r="V44" s="1788"/>
      <c r="W44" s="1788"/>
      <c r="X44" s="1788"/>
      <c r="Y44" s="478" t="s">
        <v>48</v>
      </c>
      <c r="Z44" s="478"/>
      <c r="AA44" s="478"/>
      <c r="AB44" s="1788"/>
      <c r="AC44" s="1788"/>
      <c r="AD44" s="1788"/>
      <c r="AE44" s="1788"/>
      <c r="AF44" s="1788"/>
      <c r="AG44" s="1788"/>
      <c r="AH44" s="1788"/>
      <c r="AI44" s="1788"/>
      <c r="AJ44" s="1788"/>
    </row>
    <row r="45" spans="1:36" ht="21.9" customHeight="1">
      <c r="A45" s="1798" t="s">
        <v>67</v>
      </c>
      <c r="B45" s="1798"/>
      <c r="C45" s="1798"/>
      <c r="D45" s="1799"/>
      <c r="E45" s="1799"/>
      <c r="F45" s="1788"/>
      <c r="G45" s="1788"/>
      <c r="H45" s="1788"/>
      <c r="I45" s="1788"/>
      <c r="J45" s="1788"/>
      <c r="K45" s="1788"/>
      <c r="L45" s="1788"/>
      <c r="M45" s="1788"/>
      <c r="N45" s="1788"/>
      <c r="O45" s="1788"/>
      <c r="P45" s="1788"/>
      <c r="Q45" s="1788"/>
      <c r="R45" s="1788"/>
      <c r="S45" s="1788"/>
      <c r="T45" s="1788"/>
      <c r="U45" s="1788"/>
      <c r="V45" s="1788"/>
      <c r="W45" s="1788"/>
      <c r="X45" s="1788"/>
      <c r="Y45" s="478" t="s">
        <v>53</v>
      </c>
      <c r="Z45" s="478"/>
      <c r="AA45" s="478"/>
      <c r="AB45" s="1788"/>
      <c r="AC45" s="1788"/>
      <c r="AD45" s="1788"/>
      <c r="AE45" s="1788"/>
      <c r="AF45" s="1788"/>
      <c r="AG45" s="1788"/>
      <c r="AH45" s="1788"/>
      <c r="AI45" s="1788"/>
      <c r="AJ45" s="1788"/>
    </row>
    <row r="46" spans="1:36" ht="15" customHeight="1">
      <c r="A46" s="478" t="s">
        <v>51</v>
      </c>
      <c r="B46" s="478"/>
      <c r="C46" s="478"/>
      <c r="D46" s="478"/>
      <c r="E46" s="478"/>
      <c r="F46" s="219" t="s">
        <v>155</v>
      </c>
      <c r="G46" s="980"/>
      <c r="H46" s="980"/>
      <c r="I46" s="980"/>
      <c r="J46" s="980"/>
      <c r="K46" s="980"/>
      <c r="L46" s="980"/>
      <c r="M46" s="980"/>
      <c r="N46" s="980"/>
      <c r="O46" s="980"/>
      <c r="P46" s="980"/>
      <c r="Q46" s="980"/>
      <c r="R46" s="980"/>
      <c r="S46" s="980"/>
      <c r="T46" s="980"/>
      <c r="U46" s="980"/>
      <c r="V46" s="980"/>
      <c r="W46" s="980"/>
      <c r="X46" s="981"/>
      <c r="Y46" s="478" t="s">
        <v>53</v>
      </c>
      <c r="Z46" s="478"/>
      <c r="AA46" s="478"/>
      <c r="AB46" s="1788"/>
      <c r="AC46" s="1788"/>
      <c r="AD46" s="1788"/>
      <c r="AE46" s="1788"/>
      <c r="AF46" s="1788"/>
      <c r="AG46" s="1788"/>
      <c r="AH46" s="1788"/>
      <c r="AI46" s="1788"/>
      <c r="AJ46" s="1788"/>
    </row>
    <row r="47" spans="1:36" ht="6.9" customHeight="1">
      <c r="A47" s="478"/>
      <c r="B47" s="478"/>
      <c r="C47" s="478"/>
      <c r="D47" s="478"/>
      <c r="E47" s="478"/>
      <c r="F47" s="1794"/>
      <c r="G47" s="1794"/>
      <c r="H47" s="1794"/>
      <c r="I47" s="1794"/>
      <c r="J47" s="1794"/>
      <c r="K47" s="1794"/>
      <c r="L47" s="1794"/>
      <c r="M47" s="1794"/>
      <c r="N47" s="1794"/>
      <c r="O47" s="1794"/>
      <c r="P47" s="1794"/>
      <c r="Q47" s="1794"/>
      <c r="R47" s="1794"/>
      <c r="S47" s="1794"/>
      <c r="T47" s="1794"/>
      <c r="U47" s="1794"/>
      <c r="V47" s="1794"/>
      <c r="W47" s="1794"/>
      <c r="X47" s="1794"/>
      <c r="Y47" s="478"/>
      <c r="Z47" s="478"/>
      <c r="AA47" s="478"/>
      <c r="AB47" s="1788"/>
      <c r="AC47" s="1788"/>
      <c r="AD47" s="1788"/>
      <c r="AE47" s="1788"/>
      <c r="AF47" s="1788"/>
      <c r="AG47" s="1788"/>
      <c r="AH47" s="1788"/>
      <c r="AI47" s="1788"/>
      <c r="AJ47" s="1788"/>
    </row>
    <row r="48" spans="1:36" ht="20.100000000000001" customHeight="1">
      <c r="A48" s="478"/>
      <c r="B48" s="478"/>
      <c r="C48" s="478"/>
      <c r="D48" s="478"/>
      <c r="E48" s="478"/>
      <c r="F48" s="1795"/>
      <c r="G48" s="1795"/>
      <c r="H48" s="1795"/>
      <c r="I48" s="1795"/>
      <c r="J48" s="1795"/>
      <c r="K48" s="1795"/>
      <c r="L48" s="1795"/>
      <c r="M48" s="1795"/>
      <c r="N48" s="1795"/>
      <c r="O48" s="1795"/>
      <c r="P48" s="1795"/>
      <c r="Q48" s="1795"/>
      <c r="R48" s="1795"/>
      <c r="S48" s="1795"/>
      <c r="T48" s="1795"/>
      <c r="U48" s="1795"/>
      <c r="V48" s="1795"/>
      <c r="W48" s="1795"/>
      <c r="X48" s="1795"/>
      <c r="Y48" s="478" t="s">
        <v>827</v>
      </c>
      <c r="Z48" s="478"/>
      <c r="AA48" s="478"/>
      <c r="AB48" s="1788"/>
      <c r="AC48" s="1788"/>
      <c r="AD48" s="1788"/>
      <c r="AE48" s="1788"/>
      <c r="AF48" s="1788"/>
      <c r="AG48" s="1788"/>
      <c r="AH48" s="1788"/>
      <c r="AI48" s="1788"/>
      <c r="AJ48" s="1788"/>
    </row>
    <row r="49" spans="1:36" ht="20.100000000000001" customHeight="1">
      <c r="A49" s="478" t="s">
        <v>157</v>
      </c>
      <c r="B49" s="478"/>
      <c r="C49" s="478"/>
      <c r="D49" s="478"/>
      <c r="E49" s="478"/>
      <c r="F49" s="1788"/>
      <c r="G49" s="1788"/>
      <c r="H49" s="1788"/>
      <c r="I49" s="1788"/>
      <c r="J49" s="1788"/>
      <c r="K49" s="1788"/>
      <c r="L49" s="1788"/>
      <c r="M49" s="1788"/>
      <c r="N49" s="1788"/>
      <c r="O49" s="1788"/>
      <c r="P49" s="1788"/>
      <c r="Q49" s="1788"/>
      <c r="R49" s="1788"/>
      <c r="S49" s="1788"/>
      <c r="T49" s="1788"/>
      <c r="U49" s="1788"/>
      <c r="V49" s="1788"/>
      <c r="W49" s="1788"/>
      <c r="X49" s="1788"/>
      <c r="Y49" s="478" t="s">
        <v>828</v>
      </c>
      <c r="Z49" s="478"/>
      <c r="AA49" s="478"/>
      <c r="AB49" s="1788"/>
      <c r="AC49" s="1788"/>
      <c r="AD49" s="1788"/>
      <c r="AE49" s="1788"/>
      <c r="AF49" s="1788"/>
      <c r="AG49" s="1788"/>
      <c r="AH49" s="1788"/>
      <c r="AI49" s="1788"/>
      <c r="AJ49" s="1788"/>
    </row>
    <row r="50" spans="1:36" ht="16.5" customHeight="1">
      <c r="A50" s="83" t="s">
        <v>160</v>
      </c>
      <c r="B50" s="150"/>
      <c r="C50" s="150"/>
      <c r="D50" s="6"/>
      <c r="E50" s="6"/>
      <c r="F50" s="6"/>
      <c r="G50" s="6"/>
      <c r="H50" s="6"/>
      <c r="I50" s="6"/>
      <c r="J50" s="6"/>
      <c r="K50" s="6"/>
      <c r="L50" s="6"/>
      <c r="M50" s="6"/>
      <c r="N50" s="6"/>
      <c r="O50" s="6"/>
      <c r="P50" s="6"/>
      <c r="Q50" s="150"/>
      <c r="R50" s="150"/>
      <c r="S50" s="1"/>
      <c r="T50" s="1"/>
      <c r="U50" s="1"/>
      <c r="V50" s="1"/>
      <c r="W50" s="1"/>
      <c r="X50" s="1"/>
      <c r="Y50" s="1"/>
      <c r="AD50" s="152"/>
      <c r="AE50" s="152"/>
      <c r="AF50" s="152"/>
      <c r="AG50" s="152"/>
      <c r="AH50" s="152"/>
      <c r="AI50" s="152"/>
      <c r="AJ50" s="152"/>
    </row>
    <row r="51" spans="1:36" ht="20.100000000000001" customHeight="1">
      <c r="A51" s="478" t="s">
        <v>75</v>
      </c>
      <c r="B51" s="478"/>
      <c r="C51" s="478"/>
      <c r="D51" s="478"/>
      <c r="E51" s="478"/>
      <c r="F51" s="1789"/>
      <c r="G51" s="1790"/>
      <c r="H51" s="1790"/>
      <c r="I51" s="1790"/>
      <c r="J51" s="1790"/>
      <c r="K51" s="1790"/>
      <c r="L51" s="1790"/>
      <c r="M51" s="1791"/>
      <c r="N51" s="478" t="s">
        <v>77</v>
      </c>
      <c r="O51" s="478"/>
      <c r="P51" s="478"/>
      <c r="Q51" s="478"/>
      <c r="R51" s="1792"/>
      <c r="S51" s="1792"/>
      <c r="T51" s="1792"/>
      <c r="U51" s="1792"/>
      <c r="V51" s="1792"/>
      <c r="W51" s="1792"/>
      <c r="X51" s="1776"/>
      <c r="Y51" s="1232" t="s">
        <v>829</v>
      </c>
      <c r="Z51" s="1784"/>
      <c r="AA51" s="1785"/>
      <c r="AB51" s="1232"/>
      <c r="AC51" s="1784"/>
      <c r="AD51" s="1785"/>
      <c r="AE51" s="478" t="s">
        <v>830</v>
      </c>
      <c r="AF51" s="478"/>
      <c r="AG51" s="478"/>
      <c r="AH51" s="1784" t="s">
        <v>831</v>
      </c>
      <c r="AI51" s="1784"/>
      <c r="AJ51" s="1785"/>
    </row>
    <row r="52" spans="1:36" ht="20.100000000000001" customHeight="1">
      <c r="A52" s="1232" t="s">
        <v>384</v>
      </c>
      <c r="B52" s="1784"/>
      <c r="C52" s="1784"/>
      <c r="D52" s="1784"/>
      <c r="E52" s="1785"/>
      <c r="F52" s="1786" t="s">
        <v>385</v>
      </c>
      <c r="G52" s="580"/>
      <c r="H52" s="580"/>
      <c r="I52" s="580"/>
      <c r="J52" s="580"/>
      <c r="K52" s="580"/>
      <c r="L52" s="580"/>
      <c r="M52" s="581"/>
      <c r="N52" s="86"/>
      <c r="O52" s="86"/>
      <c r="P52" s="86"/>
      <c r="Q52" s="86"/>
      <c r="R52" s="1"/>
      <c r="S52" s="1"/>
      <c r="T52" s="1"/>
      <c r="U52" s="1"/>
      <c r="V52" s="1"/>
      <c r="W52" s="1"/>
      <c r="X52" s="1"/>
      <c r="Y52" s="86"/>
      <c r="Z52" s="86"/>
      <c r="AA52" s="86"/>
      <c r="AB52" s="86"/>
      <c r="AC52" s="86"/>
      <c r="AD52" s="86"/>
      <c r="AE52" s="86"/>
      <c r="AF52" s="86"/>
      <c r="AG52" s="86"/>
      <c r="AH52" s="86"/>
      <c r="AI52" s="86"/>
      <c r="AJ52" s="86"/>
    </row>
    <row r="53" spans="1:36" ht="18" customHeight="1">
      <c r="A53" s="150"/>
      <c r="B53" s="150"/>
      <c r="C53" s="150"/>
      <c r="D53" s="6"/>
      <c r="E53" s="6"/>
      <c r="F53" s="6"/>
      <c r="G53" s="6"/>
      <c r="H53" s="6"/>
      <c r="I53" s="6"/>
      <c r="J53" s="6"/>
      <c r="K53" s="6"/>
      <c r="L53" s="6"/>
      <c r="M53" s="6"/>
      <c r="N53" s="6"/>
      <c r="O53" s="6"/>
      <c r="P53" s="6"/>
      <c r="Q53" s="150"/>
      <c r="R53" s="150"/>
      <c r="S53" s="1"/>
      <c r="T53" s="1"/>
      <c r="U53" s="1"/>
      <c r="V53" s="1"/>
      <c r="W53" s="1"/>
      <c r="X53" s="1"/>
      <c r="Y53" s="1"/>
      <c r="AD53" s="152"/>
      <c r="AE53" s="152"/>
      <c r="AF53" s="152"/>
      <c r="AG53" s="1793">
        <v>240829</v>
      </c>
      <c r="AH53" s="1793"/>
      <c r="AI53" s="1793"/>
      <c r="AJ53" s="1793"/>
    </row>
    <row r="54" spans="1:36" ht="20.100000000000001" customHeight="1">
      <c r="A54" s="1787" t="s">
        <v>166</v>
      </c>
      <c r="B54" s="1787"/>
      <c r="C54" s="1787"/>
      <c r="D54" s="1787"/>
      <c r="E54" s="1787"/>
      <c r="F54" s="1787"/>
      <c r="G54" s="1787"/>
      <c r="H54" s="1787"/>
      <c r="I54" s="1787"/>
      <c r="J54" s="1787"/>
      <c r="K54" s="1787"/>
      <c r="L54" s="1787"/>
      <c r="M54" s="1787"/>
      <c r="N54" s="1787"/>
      <c r="O54" s="1787"/>
      <c r="P54" s="1787"/>
      <c r="Q54" s="1787"/>
      <c r="R54" s="1787"/>
      <c r="S54" s="1787"/>
      <c r="T54" s="1787"/>
      <c r="U54" s="1787"/>
      <c r="V54" s="1787"/>
      <c r="W54" s="1787"/>
      <c r="X54" s="1787"/>
      <c r="Y54" s="1787"/>
      <c r="Z54" s="1787"/>
      <c r="AA54" s="1787"/>
      <c r="AB54" s="1787"/>
      <c r="AC54" s="1787"/>
      <c r="AD54" s="1787"/>
      <c r="AE54" s="1787"/>
      <c r="AF54" s="1787"/>
      <c r="AG54" s="1787"/>
      <c r="AH54" s="1787"/>
      <c r="AI54" s="1787"/>
      <c r="AJ54" s="1787"/>
    </row>
  </sheetData>
  <mergeCells count="183">
    <mergeCell ref="AA37:AJ37"/>
    <mergeCell ref="H3:AB5"/>
    <mergeCell ref="A7:AJ7"/>
    <mergeCell ref="A18:AJ18"/>
    <mergeCell ref="A20:F20"/>
    <mergeCell ref="G20:H20"/>
    <mergeCell ref="I20:J20"/>
    <mergeCell ref="K20:M20"/>
    <mergeCell ref="N20:O20"/>
    <mergeCell ref="P20:R20"/>
    <mergeCell ref="S20:X20"/>
    <mergeCell ref="Y20:Z20"/>
    <mergeCell ref="AA20:AB20"/>
    <mergeCell ref="AC20:AE20"/>
    <mergeCell ref="AF20:AG20"/>
    <mergeCell ref="AH20:AJ20"/>
    <mergeCell ref="A21:F21"/>
    <mergeCell ref="G21:H21"/>
    <mergeCell ref="I21:J21"/>
    <mergeCell ref="K21:M21"/>
    <mergeCell ref="N21:O21"/>
    <mergeCell ref="P21:R21"/>
    <mergeCell ref="S21:X21"/>
    <mergeCell ref="Y21:Z21"/>
    <mergeCell ref="AA21:AB21"/>
    <mergeCell ref="AC21:AE21"/>
    <mergeCell ref="AF21:AG21"/>
    <mergeCell ref="AH21:AJ21"/>
    <mergeCell ref="A22:F22"/>
    <mergeCell ref="G22:H22"/>
    <mergeCell ref="I22:J22"/>
    <mergeCell ref="K22:M22"/>
    <mergeCell ref="N22:O22"/>
    <mergeCell ref="P22:R22"/>
    <mergeCell ref="S22:X22"/>
    <mergeCell ref="Y22:Z22"/>
    <mergeCell ref="AA22:AB22"/>
    <mergeCell ref="AC22:AE22"/>
    <mergeCell ref="AF22:AG22"/>
    <mergeCell ref="AH22:AJ22"/>
    <mergeCell ref="AC23:AE23"/>
    <mergeCell ref="AF23:AG23"/>
    <mergeCell ref="AH23:AJ23"/>
    <mergeCell ref="A24:F24"/>
    <mergeCell ref="G24:H24"/>
    <mergeCell ref="I24:J24"/>
    <mergeCell ref="K24:M24"/>
    <mergeCell ref="N24:O24"/>
    <mergeCell ref="P24:R24"/>
    <mergeCell ref="S24:X24"/>
    <mergeCell ref="Y24:Z24"/>
    <mergeCell ref="AA24:AB24"/>
    <mergeCell ref="AC24:AE24"/>
    <mergeCell ref="AF24:AG24"/>
    <mergeCell ref="AH24:AJ24"/>
    <mergeCell ref="A23:F23"/>
    <mergeCell ref="G23:H23"/>
    <mergeCell ref="I23:J23"/>
    <mergeCell ref="K23:M23"/>
    <mergeCell ref="N23:O23"/>
    <mergeCell ref="P23:R23"/>
    <mergeCell ref="S23:X23"/>
    <mergeCell ref="Y23:Z23"/>
    <mergeCell ref="AA23:AB23"/>
    <mergeCell ref="AC25:AE25"/>
    <mergeCell ref="AF25:AG25"/>
    <mergeCell ref="AH25:AJ25"/>
    <mergeCell ref="A26:F26"/>
    <mergeCell ref="G26:H26"/>
    <mergeCell ref="I26:J26"/>
    <mergeCell ref="K26:M26"/>
    <mergeCell ref="N26:O26"/>
    <mergeCell ref="P26:R26"/>
    <mergeCell ref="S26:X26"/>
    <mergeCell ref="Y26:Z26"/>
    <mergeCell ref="AA26:AB26"/>
    <mergeCell ref="AC26:AE26"/>
    <mergeCell ref="AF26:AG26"/>
    <mergeCell ref="AH26:AJ26"/>
    <mergeCell ref="A25:F25"/>
    <mergeCell ref="G25:H25"/>
    <mergeCell ref="I25:J25"/>
    <mergeCell ref="K25:M25"/>
    <mergeCell ref="N25:O25"/>
    <mergeCell ref="P25:R25"/>
    <mergeCell ref="S25:X25"/>
    <mergeCell ref="Y25:Z25"/>
    <mergeCell ref="AA25:AB25"/>
    <mergeCell ref="AC27:AE27"/>
    <mergeCell ref="AF27:AG27"/>
    <mergeCell ref="AH27:AJ27"/>
    <mergeCell ref="A28:F28"/>
    <mergeCell ref="G28:H28"/>
    <mergeCell ref="I28:J28"/>
    <mergeCell ref="K28:M28"/>
    <mergeCell ref="N28:O28"/>
    <mergeCell ref="P28:R28"/>
    <mergeCell ref="S28:X28"/>
    <mergeCell ref="Y28:Z28"/>
    <mergeCell ref="AA28:AB28"/>
    <mergeCell ref="AC28:AE28"/>
    <mergeCell ref="AF28:AG28"/>
    <mergeCell ref="AH28:AJ28"/>
    <mergeCell ref="A27:F27"/>
    <mergeCell ref="G27:H27"/>
    <mergeCell ref="I27:J27"/>
    <mergeCell ref="K27:M27"/>
    <mergeCell ref="N27:O27"/>
    <mergeCell ref="P27:R27"/>
    <mergeCell ref="S27:X27"/>
    <mergeCell ref="Y27:Z27"/>
    <mergeCell ref="AA27:AB27"/>
    <mergeCell ref="AC29:AE29"/>
    <mergeCell ref="AF29:AG29"/>
    <mergeCell ref="AH29:AJ29"/>
    <mergeCell ref="A30:F30"/>
    <mergeCell ref="G30:H30"/>
    <mergeCell ref="I30:J30"/>
    <mergeCell ref="K30:M30"/>
    <mergeCell ref="N30:O30"/>
    <mergeCell ref="P30:R30"/>
    <mergeCell ref="S30:X30"/>
    <mergeCell ref="Y30:Z30"/>
    <mergeCell ref="AA30:AB30"/>
    <mergeCell ref="AC30:AE30"/>
    <mergeCell ref="AF30:AG30"/>
    <mergeCell ref="AH30:AJ30"/>
    <mergeCell ref="A29:F29"/>
    <mergeCell ref="G29:H29"/>
    <mergeCell ref="I29:J29"/>
    <mergeCell ref="K29:M29"/>
    <mergeCell ref="N29:O29"/>
    <mergeCell ref="P29:R29"/>
    <mergeCell ref="S29:X29"/>
    <mergeCell ref="Y29:Z29"/>
    <mergeCell ref="AA29:AB29"/>
    <mergeCell ref="A38:E38"/>
    <mergeCell ref="F38:X38"/>
    <mergeCell ref="Y38:AA38"/>
    <mergeCell ref="AB38:AJ38"/>
    <mergeCell ref="A39:E41"/>
    <mergeCell ref="G39:X39"/>
    <mergeCell ref="Y39:AA40"/>
    <mergeCell ref="AB39:AJ40"/>
    <mergeCell ref="F40:X41"/>
    <mergeCell ref="A46:E48"/>
    <mergeCell ref="G46:X46"/>
    <mergeCell ref="Y46:AA47"/>
    <mergeCell ref="AB46:AJ47"/>
    <mergeCell ref="F47:X48"/>
    <mergeCell ref="AB45:AJ45"/>
    <mergeCell ref="Y41:AA41"/>
    <mergeCell ref="AB41:AJ41"/>
    <mergeCell ref="A42:E42"/>
    <mergeCell ref="F42:X42"/>
    <mergeCell ref="Y42:AA42"/>
    <mergeCell ref="AB42:AJ42"/>
    <mergeCell ref="Y48:AA48"/>
    <mergeCell ref="AB48:AJ48"/>
    <mergeCell ref="A44:C44"/>
    <mergeCell ref="D44:E44"/>
    <mergeCell ref="F44:X45"/>
    <mergeCell ref="Y44:AA44"/>
    <mergeCell ref="AB44:AJ44"/>
    <mergeCell ref="A45:C45"/>
    <mergeCell ref="D45:E45"/>
    <mergeCell ref="Y45:AA45"/>
    <mergeCell ref="A52:E52"/>
    <mergeCell ref="F52:M52"/>
    <mergeCell ref="AE51:AG51"/>
    <mergeCell ref="AH51:AJ51"/>
    <mergeCell ref="A54:AJ54"/>
    <mergeCell ref="A49:E49"/>
    <mergeCell ref="F49:X49"/>
    <mergeCell ref="Y49:AA49"/>
    <mergeCell ref="AB49:AJ49"/>
    <mergeCell ref="A51:E51"/>
    <mergeCell ref="F51:M51"/>
    <mergeCell ref="N51:Q51"/>
    <mergeCell ref="R51:X51"/>
    <mergeCell ref="Y51:AA51"/>
    <mergeCell ref="AB51:AD51"/>
    <mergeCell ref="AG53:AJ53"/>
  </mergeCells>
  <phoneticPr fontId="4"/>
  <pageMargins left="0.51181102362204722" right="0.51181102362204722" top="0.59055118110236227" bottom="0.59055118110236227" header="0.51181102362204722" footer="0.51181102362204722"/>
  <pageSetup paperSize="9" scale="94"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64293-3AA8-4DD5-9E02-E165C835937B}">
  <sheetPr codeName="Sheet29">
    <pageSetUpPr fitToPage="1"/>
  </sheetPr>
  <dimension ref="A1:H132"/>
  <sheetViews>
    <sheetView view="pageBreakPreview" zoomScaleNormal="100" zoomScaleSheetLayoutView="100" workbookViewId="0">
      <selection sqref="A1:C1"/>
    </sheetView>
  </sheetViews>
  <sheetFormatPr defaultColWidth="9" defaultRowHeight="13.2"/>
  <cols>
    <col min="1" max="2" width="8.109375" style="161" customWidth="1"/>
    <col min="3" max="4" width="25.77734375" style="161" customWidth="1"/>
    <col min="5" max="5" width="11.88671875" style="221" customWidth="1"/>
    <col min="6" max="8" width="14.77734375" style="161" customWidth="1"/>
    <col min="9" max="9" width="4.33203125" style="161" customWidth="1"/>
    <col min="10" max="16384" width="9" style="161"/>
  </cols>
  <sheetData>
    <row r="1" spans="1:8" ht="17.25" customHeight="1" thickTop="1" thickBot="1">
      <c r="A1" s="1866" t="s">
        <v>832</v>
      </c>
      <c r="B1" s="1867"/>
      <c r="C1" s="1868"/>
    </row>
    <row r="2" spans="1:8" ht="12.75" customHeight="1" thickTop="1"/>
    <row r="3" spans="1:8" ht="21">
      <c r="A3" s="778" t="s">
        <v>833</v>
      </c>
      <c r="B3" s="778"/>
      <c r="C3" s="778"/>
      <c r="D3" s="778"/>
      <c r="E3" s="778"/>
      <c r="F3" s="778"/>
      <c r="G3" s="778"/>
      <c r="H3" s="778"/>
    </row>
    <row r="4" spans="1:8" ht="17.25" customHeight="1"/>
    <row r="5" spans="1:8">
      <c r="A5" s="162" t="s">
        <v>834</v>
      </c>
      <c r="B5" s="162"/>
    </row>
    <row r="7" spans="1:8">
      <c r="E7" s="222" t="s">
        <v>835</v>
      </c>
    </row>
    <row r="8" spans="1:8" ht="8.25" customHeight="1">
      <c r="E8" s="161"/>
    </row>
    <row r="9" spans="1:8" ht="14.25" customHeight="1" thickBot="1">
      <c r="E9" s="176" t="s">
        <v>836</v>
      </c>
    </row>
    <row r="10" spans="1:8" ht="20.25" customHeight="1" thickBot="1">
      <c r="E10" s="223" t="s">
        <v>837</v>
      </c>
      <c r="F10" s="1869"/>
      <c r="G10" s="1870"/>
      <c r="H10" s="1871"/>
    </row>
    <row r="11" spans="1:8" ht="9" customHeight="1">
      <c r="E11" s="224"/>
      <c r="F11" s="216"/>
      <c r="G11" s="216"/>
      <c r="H11" s="216"/>
    </row>
    <row r="12" spans="1:8" ht="13.5" customHeight="1" thickBot="1">
      <c r="E12" s="176" t="s">
        <v>838</v>
      </c>
    </row>
    <row r="13" spans="1:8" ht="20.25" customHeight="1" thickBot="1">
      <c r="E13" s="223" t="s">
        <v>839</v>
      </c>
      <c r="F13" s="1869"/>
      <c r="G13" s="1870"/>
      <c r="H13" s="1871"/>
    </row>
    <row r="14" spans="1:8" ht="7.5" customHeight="1"/>
    <row r="15" spans="1:8">
      <c r="E15" s="222" t="s">
        <v>840</v>
      </c>
    </row>
    <row r="17" spans="1:8">
      <c r="E17" s="222" t="s">
        <v>841</v>
      </c>
    </row>
    <row r="24" spans="1:8">
      <c r="A24" s="162" t="s">
        <v>842</v>
      </c>
      <c r="B24" s="162"/>
      <c r="C24" s="162"/>
    </row>
    <row r="25" spans="1:8" ht="8.25" customHeight="1" thickBot="1">
      <c r="A25" s="162"/>
      <c r="B25" s="162"/>
      <c r="C25" s="162"/>
    </row>
    <row r="26" spans="1:8" ht="20.100000000000001" customHeight="1" thickBot="1">
      <c r="A26" s="161" t="s">
        <v>843</v>
      </c>
      <c r="B26" s="225"/>
      <c r="C26" s="161" t="s">
        <v>844</v>
      </c>
    </row>
    <row r="27" spans="1:8" ht="20.100000000000001" customHeight="1">
      <c r="A27" s="161" t="s">
        <v>845</v>
      </c>
      <c r="B27" s="162"/>
    </row>
    <row r="28" spans="1:8" ht="20.100000000000001" customHeight="1">
      <c r="A28" s="161" t="s">
        <v>846</v>
      </c>
    </row>
    <row r="29" spans="1:8" ht="20.100000000000001" customHeight="1">
      <c r="A29" s="161" t="s">
        <v>847</v>
      </c>
    </row>
    <row r="31" spans="1:8" ht="13.8" thickBot="1"/>
    <row r="32" spans="1:8" ht="20.25" customHeight="1">
      <c r="A32" s="226" t="s">
        <v>848</v>
      </c>
      <c r="B32" s="227" t="s">
        <v>849</v>
      </c>
      <c r="C32" s="228" t="s">
        <v>850</v>
      </c>
      <c r="D32" s="229" t="s">
        <v>851</v>
      </c>
      <c r="E32" s="230" t="s">
        <v>852</v>
      </c>
      <c r="F32" s="229" t="s">
        <v>853</v>
      </c>
      <c r="G32" s="229" t="s">
        <v>854</v>
      </c>
      <c r="H32" s="231" t="s">
        <v>855</v>
      </c>
    </row>
    <row r="33" spans="1:8">
      <c r="A33" s="206">
        <v>1</v>
      </c>
      <c r="B33" s="217"/>
      <c r="C33" s="232"/>
      <c r="D33" s="163"/>
      <c r="E33" s="233"/>
      <c r="F33" s="163"/>
      <c r="G33" s="163"/>
      <c r="H33" s="234"/>
    </row>
    <row r="34" spans="1:8">
      <c r="A34" s="206">
        <v>2</v>
      </c>
      <c r="B34" s="217"/>
      <c r="C34" s="232"/>
      <c r="D34" s="163"/>
      <c r="E34" s="233"/>
      <c r="F34" s="163"/>
      <c r="G34" s="163"/>
      <c r="H34" s="234"/>
    </row>
    <row r="35" spans="1:8">
      <c r="A35" s="206">
        <v>3</v>
      </c>
      <c r="B35" s="217"/>
      <c r="C35" s="232"/>
      <c r="D35" s="163"/>
      <c r="E35" s="233"/>
      <c r="F35" s="163"/>
      <c r="G35" s="163"/>
      <c r="H35" s="234"/>
    </row>
    <row r="36" spans="1:8">
      <c r="A36" s="206">
        <v>4</v>
      </c>
      <c r="B36" s="217"/>
      <c r="C36" s="232"/>
      <c r="D36" s="163"/>
      <c r="E36" s="233"/>
      <c r="F36" s="163"/>
      <c r="G36" s="163"/>
      <c r="H36" s="234"/>
    </row>
    <row r="37" spans="1:8">
      <c r="A37" s="206">
        <v>5</v>
      </c>
      <c r="B37" s="217"/>
      <c r="C37" s="232"/>
      <c r="D37" s="163"/>
      <c r="E37" s="233"/>
      <c r="F37" s="163"/>
      <c r="G37" s="163"/>
      <c r="H37" s="234"/>
    </row>
    <row r="38" spans="1:8">
      <c r="A38" s="206">
        <v>6</v>
      </c>
      <c r="B38" s="217"/>
      <c r="C38" s="232"/>
      <c r="D38" s="163"/>
      <c r="E38" s="233"/>
      <c r="F38" s="163"/>
      <c r="G38" s="163"/>
      <c r="H38" s="234"/>
    </row>
    <row r="39" spans="1:8">
      <c r="A39" s="206">
        <v>7</v>
      </c>
      <c r="B39" s="217"/>
      <c r="C39" s="232"/>
      <c r="D39" s="163"/>
      <c r="E39" s="233"/>
      <c r="F39" s="163"/>
      <c r="G39" s="163"/>
      <c r="H39" s="234"/>
    </row>
    <row r="40" spans="1:8">
      <c r="A40" s="206">
        <v>8</v>
      </c>
      <c r="B40" s="217"/>
      <c r="C40" s="232"/>
      <c r="D40" s="163"/>
      <c r="E40" s="233"/>
      <c r="F40" s="163"/>
      <c r="G40" s="163"/>
      <c r="H40" s="234"/>
    </row>
    <row r="41" spans="1:8">
      <c r="A41" s="206">
        <v>9</v>
      </c>
      <c r="B41" s="217"/>
      <c r="C41" s="232"/>
      <c r="D41" s="163"/>
      <c r="E41" s="233"/>
      <c r="F41" s="163"/>
      <c r="G41" s="163"/>
      <c r="H41" s="234"/>
    </row>
    <row r="42" spans="1:8">
      <c r="A42" s="206">
        <v>10</v>
      </c>
      <c r="B42" s="217"/>
      <c r="C42" s="232"/>
      <c r="D42" s="163"/>
      <c r="E42" s="233"/>
      <c r="F42" s="163"/>
      <c r="G42" s="163"/>
      <c r="H42" s="234"/>
    </row>
    <row r="43" spans="1:8">
      <c r="A43" s="206">
        <v>11</v>
      </c>
      <c r="B43" s="217"/>
      <c r="C43" s="232"/>
      <c r="D43" s="163"/>
      <c r="E43" s="233"/>
      <c r="F43" s="163"/>
      <c r="G43" s="163"/>
      <c r="H43" s="234"/>
    </row>
    <row r="44" spans="1:8">
      <c r="A44" s="206">
        <v>12</v>
      </c>
      <c r="B44" s="217"/>
      <c r="C44" s="232"/>
      <c r="D44" s="163"/>
      <c r="E44" s="233"/>
      <c r="F44" s="163"/>
      <c r="G44" s="163"/>
      <c r="H44" s="234"/>
    </row>
    <row r="45" spans="1:8">
      <c r="A45" s="206">
        <v>13</v>
      </c>
      <c r="B45" s="217"/>
      <c r="C45" s="232"/>
      <c r="D45" s="163"/>
      <c r="E45" s="233"/>
      <c r="F45" s="163"/>
      <c r="G45" s="163"/>
      <c r="H45" s="234"/>
    </row>
    <row r="46" spans="1:8">
      <c r="A46" s="206">
        <v>14</v>
      </c>
      <c r="B46" s="217"/>
      <c r="C46" s="232"/>
      <c r="D46" s="163"/>
      <c r="E46" s="233"/>
      <c r="F46" s="163"/>
      <c r="G46" s="163"/>
      <c r="H46" s="234"/>
    </row>
    <row r="47" spans="1:8">
      <c r="A47" s="206">
        <v>15</v>
      </c>
      <c r="B47" s="217"/>
      <c r="C47" s="232"/>
      <c r="D47" s="163"/>
      <c r="E47" s="233"/>
      <c r="F47" s="163"/>
      <c r="G47" s="163"/>
      <c r="H47" s="234"/>
    </row>
    <row r="48" spans="1:8">
      <c r="A48" s="206">
        <v>16</v>
      </c>
      <c r="B48" s="217"/>
      <c r="C48" s="232"/>
      <c r="D48" s="163"/>
      <c r="E48" s="233"/>
      <c r="F48" s="163"/>
      <c r="G48" s="163"/>
      <c r="H48" s="234"/>
    </row>
    <row r="49" spans="1:8">
      <c r="A49" s="206">
        <v>17</v>
      </c>
      <c r="B49" s="217"/>
      <c r="C49" s="232"/>
      <c r="D49" s="163"/>
      <c r="E49" s="233"/>
      <c r="F49" s="163"/>
      <c r="G49" s="163"/>
      <c r="H49" s="234"/>
    </row>
    <row r="50" spans="1:8">
      <c r="A50" s="206">
        <v>18</v>
      </c>
      <c r="B50" s="217"/>
      <c r="C50" s="232"/>
      <c r="D50" s="163"/>
      <c r="E50" s="233"/>
      <c r="F50" s="163"/>
      <c r="G50" s="163"/>
      <c r="H50" s="234"/>
    </row>
    <row r="51" spans="1:8">
      <c r="A51" s="206">
        <v>19</v>
      </c>
      <c r="B51" s="217"/>
      <c r="C51" s="232"/>
      <c r="D51" s="163"/>
      <c r="E51" s="233"/>
      <c r="F51" s="163"/>
      <c r="G51" s="163"/>
      <c r="H51" s="234"/>
    </row>
    <row r="52" spans="1:8">
      <c r="A52" s="206">
        <v>20</v>
      </c>
      <c r="B52" s="217"/>
      <c r="C52" s="232"/>
      <c r="D52" s="163"/>
      <c r="E52" s="233"/>
      <c r="F52" s="163"/>
      <c r="G52" s="163"/>
      <c r="H52" s="234"/>
    </row>
    <row r="53" spans="1:8">
      <c r="A53" s="206">
        <v>21</v>
      </c>
      <c r="B53" s="217"/>
      <c r="C53" s="232"/>
      <c r="D53" s="163"/>
      <c r="E53" s="233"/>
      <c r="F53" s="163"/>
      <c r="G53" s="163"/>
      <c r="H53" s="234"/>
    </row>
    <row r="54" spans="1:8">
      <c r="A54" s="206">
        <v>22</v>
      </c>
      <c r="B54" s="217"/>
      <c r="C54" s="232"/>
      <c r="D54" s="163"/>
      <c r="E54" s="233"/>
      <c r="F54" s="163"/>
      <c r="G54" s="163"/>
      <c r="H54" s="234"/>
    </row>
    <row r="55" spans="1:8">
      <c r="A55" s="206">
        <v>23</v>
      </c>
      <c r="B55" s="217"/>
      <c r="C55" s="232"/>
      <c r="D55" s="163"/>
      <c r="E55" s="233"/>
      <c r="F55" s="163"/>
      <c r="G55" s="163"/>
      <c r="H55" s="234"/>
    </row>
    <row r="56" spans="1:8">
      <c r="A56" s="206">
        <v>24</v>
      </c>
      <c r="B56" s="217"/>
      <c r="C56" s="232"/>
      <c r="D56" s="163"/>
      <c r="E56" s="233"/>
      <c r="F56" s="163"/>
      <c r="G56" s="163"/>
      <c r="H56" s="234"/>
    </row>
    <row r="57" spans="1:8">
      <c r="A57" s="206">
        <v>25</v>
      </c>
      <c r="B57" s="217"/>
      <c r="C57" s="232"/>
      <c r="D57" s="163"/>
      <c r="E57" s="233"/>
      <c r="F57" s="163"/>
      <c r="G57" s="163"/>
      <c r="H57" s="234"/>
    </row>
    <row r="58" spans="1:8">
      <c r="A58" s="206">
        <v>26</v>
      </c>
      <c r="B58" s="217"/>
      <c r="C58" s="232"/>
      <c r="D58" s="163"/>
      <c r="E58" s="233"/>
      <c r="F58" s="163"/>
      <c r="G58" s="163"/>
      <c r="H58" s="234"/>
    </row>
    <row r="59" spans="1:8">
      <c r="A59" s="206">
        <v>27</v>
      </c>
      <c r="B59" s="217"/>
      <c r="C59" s="232"/>
      <c r="D59" s="163"/>
      <c r="E59" s="233"/>
      <c r="F59" s="163"/>
      <c r="G59" s="163"/>
      <c r="H59" s="234"/>
    </row>
    <row r="60" spans="1:8">
      <c r="A60" s="206">
        <v>28</v>
      </c>
      <c r="B60" s="217"/>
      <c r="C60" s="232"/>
      <c r="D60" s="163"/>
      <c r="E60" s="233"/>
      <c r="F60" s="163"/>
      <c r="G60" s="163"/>
      <c r="H60" s="234"/>
    </row>
    <row r="61" spans="1:8">
      <c r="A61" s="206">
        <v>29</v>
      </c>
      <c r="B61" s="217"/>
      <c r="C61" s="232"/>
      <c r="D61" s="163"/>
      <c r="E61" s="233"/>
      <c r="F61" s="163"/>
      <c r="G61" s="163"/>
      <c r="H61" s="234"/>
    </row>
    <row r="62" spans="1:8">
      <c r="A62" s="206">
        <v>30</v>
      </c>
      <c r="B62" s="217"/>
      <c r="C62" s="232"/>
      <c r="D62" s="163"/>
      <c r="E62" s="233"/>
      <c r="F62" s="163"/>
      <c r="G62" s="163"/>
      <c r="H62" s="234"/>
    </row>
    <row r="63" spans="1:8">
      <c r="A63" s="206">
        <v>31</v>
      </c>
      <c r="B63" s="217"/>
      <c r="C63" s="232"/>
      <c r="D63" s="163"/>
      <c r="E63" s="233"/>
      <c r="F63" s="163"/>
      <c r="G63" s="163"/>
      <c r="H63" s="234"/>
    </row>
    <row r="64" spans="1:8">
      <c r="A64" s="206">
        <v>32</v>
      </c>
      <c r="B64" s="217"/>
      <c r="C64" s="232"/>
      <c r="D64" s="163"/>
      <c r="E64" s="233"/>
      <c r="F64" s="163"/>
      <c r="G64" s="163"/>
      <c r="H64" s="234"/>
    </row>
    <row r="65" spans="1:8">
      <c r="A65" s="206">
        <v>33</v>
      </c>
      <c r="B65" s="217"/>
      <c r="C65" s="232"/>
      <c r="D65" s="163"/>
      <c r="E65" s="233"/>
      <c r="F65" s="163"/>
      <c r="G65" s="163"/>
      <c r="H65" s="234"/>
    </row>
    <row r="66" spans="1:8">
      <c r="A66" s="206">
        <v>34</v>
      </c>
      <c r="B66" s="217"/>
      <c r="C66" s="232"/>
      <c r="D66" s="163"/>
      <c r="E66" s="233"/>
      <c r="F66" s="163"/>
      <c r="G66" s="163"/>
      <c r="H66" s="234"/>
    </row>
    <row r="67" spans="1:8">
      <c r="A67" s="206">
        <v>35</v>
      </c>
      <c r="B67" s="217"/>
      <c r="C67" s="232"/>
      <c r="D67" s="163"/>
      <c r="E67" s="233"/>
      <c r="F67" s="163"/>
      <c r="G67" s="163"/>
      <c r="H67" s="234"/>
    </row>
    <row r="68" spans="1:8">
      <c r="A68" s="206">
        <v>36</v>
      </c>
      <c r="B68" s="217"/>
      <c r="C68" s="232"/>
      <c r="D68" s="163"/>
      <c r="E68" s="233"/>
      <c r="F68" s="163"/>
      <c r="G68" s="163"/>
      <c r="H68" s="234"/>
    </row>
    <row r="69" spans="1:8">
      <c r="A69" s="206">
        <v>37</v>
      </c>
      <c r="B69" s="217"/>
      <c r="C69" s="232"/>
      <c r="D69" s="163"/>
      <c r="E69" s="233"/>
      <c r="F69" s="163"/>
      <c r="G69" s="163"/>
      <c r="H69" s="234"/>
    </row>
    <row r="70" spans="1:8">
      <c r="A70" s="206">
        <v>38</v>
      </c>
      <c r="B70" s="217"/>
      <c r="C70" s="232"/>
      <c r="D70" s="163"/>
      <c r="E70" s="233"/>
      <c r="F70" s="163"/>
      <c r="G70" s="163"/>
      <c r="H70" s="234"/>
    </row>
    <row r="71" spans="1:8">
      <c r="A71" s="206">
        <v>39</v>
      </c>
      <c r="B71" s="217"/>
      <c r="C71" s="232"/>
      <c r="D71" s="163"/>
      <c r="E71" s="233"/>
      <c r="F71" s="163"/>
      <c r="G71" s="163"/>
      <c r="H71" s="234"/>
    </row>
    <row r="72" spans="1:8">
      <c r="A72" s="206">
        <v>40</v>
      </c>
      <c r="B72" s="217"/>
      <c r="C72" s="232"/>
      <c r="D72" s="163"/>
      <c r="E72" s="233"/>
      <c r="F72" s="163"/>
      <c r="G72" s="163"/>
      <c r="H72" s="234"/>
    </row>
    <row r="73" spans="1:8">
      <c r="A73" s="206">
        <v>41</v>
      </c>
      <c r="B73" s="217"/>
      <c r="C73" s="232"/>
      <c r="D73" s="163"/>
      <c r="E73" s="233"/>
      <c r="F73" s="163"/>
      <c r="G73" s="163"/>
      <c r="H73" s="234"/>
    </row>
    <row r="74" spans="1:8">
      <c r="A74" s="206">
        <v>42</v>
      </c>
      <c r="B74" s="217"/>
      <c r="C74" s="232"/>
      <c r="D74" s="163"/>
      <c r="E74" s="233"/>
      <c r="F74" s="163"/>
      <c r="G74" s="163"/>
      <c r="H74" s="234"/>
    </row>
    <row r="75" spans="1:8">
      <c r="A75" s="206">
        <v>43</v>
      </c>
      <c r="B75" s="217"/>
      <c r="C75" s="232"/>
      <c r="D75" s="163"/>
      <c r="E75" s="233"/>
      <c r="F75" s="163"/>
      <c r="G75" s="163"/>
      <c r="H75" s="234"/>
    </row>
    <row r="76" spans="1:8">
      <c r="A76" s="206">
        <v>44</v>
      </c>
      <c r="B76" s="217"/>
      <c r="C76" s="232"/>
      <c r="D76" s="163"/>
      <c r="E76" s="233"/>
      <c r="F76" s="163"/>
      <c r="G76" s="163"/>
      <c r="H76" s="234"/>
    </row>
    <row r="77" spans="1:8">
      <c r="A77" s="206">
        <v>45</v>
      </c>
      <c r="B77" s="217"/>
      <c r="C77" s="232"/>
      <c r="D77" s="163"/>
      <c r="E77" s="233"/>
      <c r="F77" s="163"/>
      <c r="G77" s="163"/>
      <c r="H77" s="234"/>
    </row>
    <row r="78" spans="1:8">
      <c r="A78" s="206">
        <v>46</v>
      </c>
      <c r="B78" s="217"/>
      <c r="C78" s="232"/>
      <c r="D78" s="163"/>
      <c r="E78" s="233"/>
      <c r="F78" s="163"/>
      <c r="G78" s="163"/>
      <c r="H78" s="234"/>
    </row>
    <row r="79" spans="1:8">
      <c r="A79" s="206">
        <v>47</v>
      </c>
      <c r="B79" s="217"/>
      <c r="C79" s="232"/>
      <c r="D79" s="163"/>
      <c r="E79" s="233"/>
      <c r="F79" s="163"/>
      <c r="G79" s="163"/>
      <c r="H79" s="234"/>
    </row>
    <row r="80" spans="1:8">
      <c r="A80" s="206">
        <v>48</v>
      </c>
      <c r="B80" s="217"/>
      <c r="C80" s="232"/>
      <c r="D80" s="163"/>
      <c r="E80" s="233"/>
      <c r="F80" s="163"/>
      <c r="G80" s="163"/>
      <c r="H80" s="234"/>
    </row>
    <row r="81" spans="1:8">
      <c r="A81" s="206">
        <v>49</v>
      </c>
      <c r="B81" s="217"/>
      <c r="C81" s="232"/>
      <c r="D81" s="163"/>
      <c r="E81" s="233"/>
      <c r="F81" s="163"/>
      <c r="G81" s="163"/>
      <c r="H81" s="234"/>
    </row>
    <row r="82" spans="1:8">
      <c r="A82" s="206">
        <v>50</v>
      </c>
      <c r="B82" s="217"/>
      <c r="C82" s="232"/>
      <c r="D82" s="163"/>
      <c r="E82" s="233"/>
      <c r="F82" s="163"/>
      <c r="G82" s="163"/>
      <c r="H82" s="234"/>
    </row>
    <row r="83" spans="1:8">
      <c r="A83" s="206">
        <v>51</v>
      </c>
      <c r="B83" s="217"/>
      <c r="C83" s="232"/>
      <c r="D83" s="163"/>
      <c r="E83" s="233"/>
      <c r="F83" s="163"/>
      <c r="G83" s="163"/>
      <c r="H83" s="234"/>
    </row>
    <row r="84" spans="1:8">
      <c r="A84" s="206">
        <v>52</v>
      </c>
      <c r="B84" s="217"/>
      <c r="C84" s="232"/>
      <c r="D84" s="163"/>
      <c r="E84" s="233"/>
      <c r="F84" s="163"/>
      <c r="G84" s="163"/>
      <c r="H84" s="234"/>
    </row>
    <row r="85" spans="1:8">
      <c r="A85" s="206">
        <v>53</v>
      </c>
      <c r="B85" s="217"/>
      <c r="C85" s="232"/>
      <c r="D85" s="163"/>
      <c r="E85" s="233"/>
      <c r="F85" s="163"/>
      <c r="G85" s="163"/>
      <c r="H85" s="234"/>
    </row>
    <row r="86" spans="1:8">
      <c r="A86" s="206">
        <v>54</v>
      </c>
      <c r="B86" s="217"/>
      <c r="C86" s="232"/>
      <c r="D86" s="163"/>
      <c r="E86" s="233"/>
      <c r="F86" s="163"/>
      <c r="G86" s="163"/>
      <c r="H86" s="234"/>
    </row>
    <row r="87" spans="1:8">
      <c r="A87" s="206">
        <v>55</v>
      </c>
      <c r="B87" s="217"/>
      <c r="C87" s="232"/>
      <c r="D87" s="163"/>
      <c r="E87" s="233"/>
      <c r="F87" s="163"/>
      <c r="G87" s="163"/>
      <c r="H87" s="234"/>
    </row>
    <row r="88" spans="1:8">
      <c r="A88" s="206">
        <v>56</v>
      </c>
      <c r="B88" s="217"/>
      <c r="C88" s="232"/>
      <c r="D88" s="163"/>
      <c r="E88" s="233"/>
      <c r="F88" s="163"/>
      <c r="G88" s="163"/>
      <c r="H88" s="234"/>
    </row>
    <row r="89" spans="1:8">
      <c r="A89" s="206">
        <v>57</v>
      </c>
      <c r="B89" s="217"/>
      <c r="C89" s="232"/>
      <c r="D89" s="163"/>
      <c r="E89" s="233"/>
      <c r="F89" s="163"/>
      <c r="G89" s="163"/>
      <c r="H89" s="234"/>
    </row>
    <row r="90" spans="1:8">
      <c r="A90" s="206">
        <v>58</v>
      </c>
      <c r="B90" s="217"/>
      <c r="C90" s="232"/>
      <c r="D90" s="163"/>
      <c r="E90" s="233"/>
      <c r="F90" s="163"/>
      <c r="G90" s="163"/>
      <c r="H90" s="234"/>
    </row>
    <row r="91" spans="1:8">
      <c r="A91" s="206">
        <v>59</v>
      </c>
      <c r="B91" s="217"/>
      <c r="C91" s="232"/>
      <c r="D91" s="163"/>
      <c r="E91" s="233"/>
      <c r="F91" s="163"/>
      <c r="G91" s="163"/>
      <c r="H91" s="234"/>
    </row>
    <row r="92" spans="1:8">
      <c r="A92" s="206">
        <v>60</v>
      </c>
      <c r="B92" s="217"/>
      <c r="C92" s="232"/>
      <c r="D92" s="163"/>
      <c r="E92" s="233"/>
      <c r="F92" s="163"/>
      <c r="G92" s="163"/>
      <c r="H92" s="234"/>
    </row>
    <row r="93" spans="1:8">
      <c r="A93" s="206">
        <v>61</v>
      </c>
      <c r="B93" s="217"/>
      <c r="C93" s="232"/>
      <c r="D93" s="163"/>
      <c r="E93" s="233"/>
      <c r="F93" s="163"/>
      <c r="G93" s="163"/>
      <c r="H93" s="234"/>
    </row>
    <row r="94" spans="1:8">
      <c r="A94" s="206">
        <v>62</v>
      </c>
      <c r="B94" s="217"/>
      <c r="C94" s="232"/>
      <c r="D94" s="163"/>
      <c r="E94" s="233"/>
      <c r="F94" s="163"/>
      <c r="G94" s="163"/>
      <c r="H94" s="234"/>
    </row>
    <row r="95" spans="1:8">
      <c r="A95" s="206">
        <v>63</v>
      </c>
      <c r="B95" s="217"/>
      <c r="C95" s="232"/>
      <c r="D95" s="163"/>
      <c r="E95" s="233"/>
      <c r="F95" s="163"/>
      <c r="G95" s="163"/>
      <c r="H95" s="234"/>
    </row>
    <row r="96" spans="1:8">
      <c r="A96" s="206">
        <v>64</v>
      </c>
      <c r="B96" s="217"/>
      <c r="C96" s="232"/>
      <c r="D96" s="163"/>
      <c r="E96" s="233"/>
      <c r="F96" s="163"/>
      <c r="G96" s="163"/>
      <c r="H96" s="234"/>
    </row>
    <row r="97" spans="1:8">
      <c r="A97" s="206">
        <v>65</v>
      </c>
      <c r="B97" s="217"/>
      <c r="C97" s="232"/>
      <c r="D97" s="163"/>
      <c r="E97" s="233"/>
      <c r="F97" s="163"/>
      <c r="G97" s="163"/>
      <c r="H97" s="234"/>
    </row>
    <row r="98" spans="1:8">
      <c r="A98" s="206">
        <v>66</v>
      </c>
      <c r="B98" s="217"/>
      <c r="C98" s="232"/>
      <c r="D98" s="163"/>
      <c r="E98" s="233"/>
      <c r="F98" s="163"/>
      <c r="G98" s="163"/>
      <c r="H98" s="234"/>
    </row>
    <row r="99" spans="1:8">
      <c r="A99" s="206">
        <v>67</v>
      </c>
      <c r="B99" s="217"/>
      <c r="C99" s="232"/>
      <c r="D99" s="163"/>
      <c r="E99" s="233"/>
      <c r="F99" s="163"/>
      <c r="G99" s="163"/>
      <c r="H99" s="234"/>
    </row>
    <row r="100" spans="1:8">
      <c r="A100" s="206">
        <v>68</v>
      </c>
      <c r="B100" s="217"/>
      <c r="C100" s="232"/>
      <c r="D100" s="163"/>
      <c r="E100" s="233"/>
      <c r="F100" s="163"/>
      <c r="G100" s="163"/>
      <c r="H100" s="234"/>
    </row>
    <row r="101" spans="1:8">
      <c r="A101" s="206">
        <v>69</v>
      </c>
      <c r="B101" s="217"/>
      <c r="C101" s="232"/>
      <c r="D101" s="163"/>
      <c r="E101" s="233"/>
      <c r="F101" s="163"/>
      <c r="G101" s="163"/>
      <c r="H101" s="234"/>
    </row>
    <row r="102" spans="1:8">
      <c r="A102" s="206">
        <v>70</v>
      </c>
      <c r="B102" s="217"/>
      <c r="C102" s="232"/>
      <c r="D102" s="163"/>
      <c r="E102" s="233"/>
      <c r="F102" s="163"/>
      <c r="G102" s="163"/>
      <c r="H102" s="234"/>
    </row>
    <row r="103" spans="1:8">
      <c r="A103" s="206">
        <v>71</v>
      </c>
      <c r="B103" s="217"/>
      <c r="C103" s="232"/>
      <c r="D103" s="163"/>
      <c r="E103" s="233"/>
      <c r="F103" s="163"/>
      <c r="G103" s="163"/>
      <c r="H103" s="234"/>
    </row>
    <row r="104" spans="1:8">
      <c r="A104" s="206">
        <v>72</v>
      </c>
      <c r="B104" s="217"/>
      <c r="C104" s="232"/>
      <c r="D104" s="163"/>
      <c r="E104" s="233"/>
      <c r="F104" s="163"/>
      <c r="G104" s="163"/>
      <c r="H104" s="234"/>
    </row>
    <row r="105" spans="1:8">
      <c r="A105" s="206">
        <v>73</v>
      </c>
      <c r="B105" s="217"/>
      <c r="C105" s="232"/>
      <c r="D105" s="163"/>
      <c r="E105" s="233"/>
      <c r="F105" s="163"/>
      <c r="G105" s="163"/>
      <c r="H105" s="234"/>
    </row>
    <row r="106" spans="1:8">
      <c r="A106" s="206">
        <v>74</v>
      </c>
      <c r="B106" s="217"/>
      <c r="C106" s="232"/>
      <c r="D106" s="163"/>
      <c r="E106" s="233"/>
      <c r="F106" s="163"/>
      <c r="G106" s="163"/>
      <c r="H106" s="234"/>
    </row>
    <row r="107" spans="1:8">
      <c r="A107" s="206">
        <v>75</v>
      </c>
      <c r="B107" s="217"/>
      <c r="C107" s="232"/>
      <c r="D107" s="163"/>
      <c r="E107" s="233"/>
      <c r="F107" s="163"/>
      <c r="G107" s="163"/>
      <c r="H107" s="234"/>
    </row>
    <row r="108" spans="1:8">
      <c r="A108" s="206">
        <v>76</v>
      </c>
      <c r="B108" s="217"/>
      <c r="C108" s="232"/>
      <c r="D108" s="163"/>
      <c r="E108" s="233"/>
      <c r="F108" s="163"/>
      <c r="G108" s="163"/>
      <c r="H108" s="234"/>
    </row>
    <row r="109" spans="1:8">
      <c r="A109" s="206">
        <v>77</v>
      </c>
      <c r="B109" s="217"/>
      <c r="C109" s="232"/>
      <c r="D109" s="163"/>
      <c r="E109" s="233"/>
      <c r="F109" s="163"/>
      <c r="G109" s="163"/>
      <c r="H109" s="234"/>
    </row>
    <row r="110" spans="1:8">
      <c r="A110" s="206">
        <v>78</v>
      </c>
      <c r="B110" s="217"/>
      <c r="C110" s="232"/>
      <c r="D110" s="163"/>
      <c r="E110" s="233"/>
      <c r="F110" s="163"/>
      <c r="G110" s="163"/>
      <c r="H110" s="234"/>
    </row>
    <row r="111" spans="1:8">
      <c r="A111" s="206">
        <v>79</v>
      </c>
      <c r="B111" s="217"/>
      <c r="C111" s="232"/>
      <c r="D111" s="163"/>
      <c r="E111" s="233"/>
      <c r="F111" s="163"/>
      <c r="G111" s="163"/>
      <c r="H111" s="234"/>
    </row>
    <row r="112" spans="1:8">
      <c r="A112" s="206">
        <v>80</v>
      </c>
      <c r="B112" s="217"/>
      <c r="C112" s="232"/>
      <c r="D112" s="163"/>
      <c r="E112" s="233"/>
      <c r="F112" s="163"/>
      <c r="G112" s="163"/>
      <c r="H112" s="234"/>
    </row>
    <row r="113" spans="1:8">
      <c r="A113" s="206">
        <v>81</v>
      </c>
      <c r="B113" s="217"/>
      <c r="C113" s="232"/>
      <c r="D113" s="163"/>
      <c r="E113" s="233"/>
      <c r="F113" s="163"/>
      <c r="G113" s="163"/>
      <c r="H113" s="234"/>
    </row>
    <row r="114" spans="1:8">
      <c r="A114" s="206">
        <v>82</v>
      </c>
      <c r="B114" s="217"/>
      <c r="C114" s="232"/>
      <c r="D114" s="163"/>
      <c r="E114" s="233"/>
      <c r="F114" s="163"/>
      <c r="G114" s="163"/>
      <c r="H114" s="234"/>
    </row>
    <row r="115" spans="1:8">
      <c r="A115" s="206">
        <v>83</v>
      </c>
      <c r="B115" s="217"/>
      <c r="C115" s="232"/>
      <c r="D115" s="163"/>
      <c r="E115" s="233"/>
      <c r="F115" s="163"/>
      <c r="G115" s="163"/>
      <c r="H115" s="234"/>
    </row>
    <row r="116" spans="1:8">
      <c r="A116" s="206">
        <v>84</v>
      </c>
      <c r="B116" s="217"/>
      <c r="C116" s="232"/>
      <c r="D116" s="163"/>
      <c r="E116" s="233"/>
      <c r="F116" s="163"/>
      <c r="G116" s="163"/>
      <c r="H116" s="234"/>
    </row>
    <row r="117" spans="1:8">
      <c r="A117" s="206">
        <v>85</v>
      </c>
      <c r="B117" s="217"/>
      <c r="C117" s="232"/>
      <c r="D117" s="163"/>
      <c r="E117" s="233"/>
      <c r="F117" s="163"/>
      <c r="G117" s="163"/>
      <c r="H117" s="234"/>
    </row>
    <row r="118" spans="1:8">
      <c r="A118" s="206">
        <v>86</v>
      </c>
      <c r="B118" s="217"/>
      <c r="C118" s="232"/>
      <c r="D118" s="163"/>
      <c r="E118" s="233"/>
      <c r="F118" s="163"/>
      <c r="G118" s="163"/>
      <c r="H118" s="234"/>
    </row>
    <row r="119" spans="1:8">
      <c r="A119" s="206">
        <v>87</v>
      </c>
      <c r="B119" s="217"/>
      <c r="C119" s="232"/>
      <c r="D119" s="163"/>
      <c r="E119" s="233"/>
      <c r="F119" s="163"/>
      <c r="G119" s="163"/>
      <c r="H119" s="234"/>
    </row>
    <row r="120" spans="1:8">
      <c r="A120" s="206">
        <v>88</v>
      </c>
      <c r="B120" s="217"/>
      <c r="C120" s="232"/>
      <c r="D120" s="163"/>
      <c r="E120" s="233"/>
      <c r="F120" s="163"/>
      <c r="G120" s="163"/>
      <c r="H120" s="234"/>
    </row>
    <row r="121" spans="1:8">
      <c r="A121" s="206">
        <v>89</v>
      </c>
      <c r="B121" s="217"/>
      <c r="C121" s="232"/>
      <c r="D121" s="163"/>
      <c r="E121" s="233"/>
      <c r="F121" s="163"/>
      <c r="G121" s="163"/>
      <c r="H121" s="234"/>
    </row>
    <row r="122" spans="1:8">
      <c r="A122" s="206">
        <v>90</v>
      </c>
      <c r="B122" s="217"/>
      <c r="C122" s="232"/>
      <c r="D122" s="163"/>
      <c r="E122" s="233"/>
      <c r="F122" s="163"/>
      <c r="G122" s="163"/>
      <c r="H122" s="234"/>
    </row>
    <row r="123" spans="1:8">
      <c r="A123" s="206">
        <v>91</v>
      </c>
      <c r="B123" s="217"/>
      <c r="C123" s="232"/>
      <c r="D123" s="163"/>
      <c r="E123" s="233"/>
      <c r="F123" s="163"/>
      <c r="G123" s="163"/>
      <c r="H123" s="234"/>
    </row>
    <row r="124" spans="1:8">
      <c r="A124" s="206">
        <v>92</v>
      </c>
      <c r="B124" s="217"/>
      <c r="C124" s="232"/>
      <c r="D124" s="163"/>
      <c r="E124" s="233"/>
      <c r="F124" s="163"/>
      <c r="G124" s="163"/>
      <c r="H124" s="234"/>
    </row>
    <row r="125" spans="1:8">
      <c r="A125" s="206">
        <v>93</v>
      </c>
      <c r="B125" s="217"/>
      <c r="C125" s="232"/>
      <c r="D125" s="163"/>
      <c r="E125" s="233"/>
      <c r="F125" s="163"/>
      <c r="G125" s="163"/>
      <c r="H125" s="234"/>
    </row>
    <row r="126" spans="1:8">
      <c r="A126" s="206">
        <v>94</v>
      </c>
      <c r="B126" s="217"/>
      <c r="C126" s="232"/>
      <c r="D126" s="163"/>
      <c r="E126" s="233"/>
      <c r="F126" s="163"/>
      <c r="G126" s="163"/>
      <c r="H126" s="234"/>
    </row>
    <row r="127" spans="1:8">
      <c r="A127" s="206">
        <v>95</v>
      </c>
      <c r="B127" s="217"/>
      <c r="C127" s="232"/>
      <c r="D127" s="163"/>
      <c r="E127" s="233"/>
      <c r="F127" s="163"/>
      <c r="G127" s="163"/>
      <c r="H127" s="234"/>
    </row>
    <row r="128" spans="1:8">
      <c r="A128" s="206">
        <v>96</v>
      </c>
      <c r="B128" s="217"/>
      <c r="C128" s="232"/>
      <c r="D128" s="163"/>
      <c r="E128" s="233"/>
      <c r="F128" s="163"/>
      <c r="G128" s="163"/>
      <c r="H128" s="234"/>
    </row>
    <row r="129" spans="1:8">
      <c r="A129" s="206">
        <v>97</v>
      </c>
      <c r="B129" s="217"/>
      <c r="C129" s="232"/>
      <c r="D129" s="163"/>
      <c r="E129" s="233"/>
      <c r="F129" s="163"/>
      <c r="G129" s="163"/>
      <c r="H129" s="234"/>
    </row>
    <row r="130" spans="1:8">
      <c r="A130" s="206">
        <v>98</v>
      </c>
      <c r="B130" s="217"/>
      <c r="C130" s="232"/>
      <c r="D130" s="163"/>
      <c r="E130" s="233"/>
      <c r="F130" s="163"/>
      <c r="G130" s="163"/>
      <c r="H130" s="234"/>
    </row>
    <row r="131" spans="1:8">
      <c r="A131" s="206">
        <v>99</v>
      </c>
      <c r="B131" s="217"/>
      <c r="C131" s="232"/>
      <c r="D131" s="163"/>
      <c r="E131" s="233"/>
      <c r="F131" s="163"/>
      <c r="G131" s="163"/>
      <c r="H131" s="234"/>
    </row>
    <row r="132" spans="1:8" ht="13.8" thickBot="1">
      <c r="A132" s="206">
        <v>100</v>
      </c>
      <c r="B132" s="217"/>
      <c r="C132" s="235"/>
      <c r="D132" s="236"/>
      <c r="E132" s="237"/>
      <c r="F132" s="236"/>
      <c r="G132" s="236"/>
      <c r="H132" s="238"/>
    </row>
  </sheetData>
  <mergeCells count="4">
    <mergeCell ref="A1:C1"/>
    <mergeCell ref="A3:H3"/>
    <mergeCell ref="F10:H10"/>
    <mergeCell ref="F13:H13"/>
  </mergeCells>
  <phoneticPr fontId="4"/>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F9C54-6941-4A2F-99C2-9AE10F3A428B}">
  <sheetPr codeName="Sheet7"/>
  <dimension ref="A1:AT60"/>
  <sheetViews>
    <sheetView view="pageBreakPreview" zoomScaleNormal="100" zoomScaleSheetLayoutView="100" workbookViewId="0"/>
  </sheetViews>
  <sheetFormatPr defaultColWidth="9" defaultRowHeight="12"/>
  <cols>
    <col min="1" max="42" width="2.77734375" style="118" customWidth="1"/>
    <col min="43" max="46" width="3.77734375" style="118" customWidth="1"/>
    <col min="47" max="16384" width="9" style="118"/>
  </cols>
  <sheetData>
    <row r="1" spans="1:46">
      <c r="A1" s="128"/>
      <c r="AL1" s="129"/>
      <c r="AM1" s="129"/>
      <c r="AN1" s="129"/>
      <c r="AO1" s="430"/>
      <c r="AP1" s="18" t="s">
        <v>994</v>
      </c>
    </row>
    <row r="2" spans="1:46">
      <c r="A2" s="128" t="s">
        <v>0</v>
      </c>
      <c r="AL2" s="129"/>
      <c r="AM2" s="129"/>
      <c r="AN2" s="129"/>
      <c r="AO2" s="57"/>
      <c r="AP2" s="129"/>
    </row>
    <row r="3" spans="1:46" ht="11.1" customHeight="1">
      <c r="A3" s="130"/>
      <c r="AJ3" s="131"/>
      <c r="AK3" s="131" t="s">
        <v>1</v>
      </c>
      <c r="AL3" s="132"/>
      <c r="AM3" s="107"/>
      <c r="AN3" s="107"/>
      <c r="AO3" s="129"/>
      <c r="AP3" s="129"/>
    </row>
    <row r="4" spans="1:46" ht="14.1" customHeight="1">
      <c r="A4" s="130"/>
      <c r="H4" s="1872" t="s">
        <v>856</v>
      </c>
      <c r="I4" s="1873"/>
      <c r="J4" s="1873"/>
      <c r="K4" s="1873"/>
      <c r="L4" s="1873"/>
      <c r="M4" s="1873"/>
      <c r="N4" s="1873"/>
      <c r="O4" s="1873"/>
      <c r="P4" s="1873"/>
      <c r="Q4" s="1873"/>
      <c r="R4" s="1873"/>
      <c r="S4" s="1873"/>
      <c r="T4" s="1873"/>
      <c r="U4" s="1873"/>
      <c r="V4" s="1873"/>
      <c r="W4" s="1873"/>
      <c r="X4" s="1873"/>
      <c r="Y4" s="1873"/>
      <c r="Z4" s="1873"/>
      <c r="AA4" s="1873"/>
      <c r="AB4" s="1873"/>
      <c r="AC4" s="1873"/>
      <c r="AD4" s="1873"/>
      <c r="AE4" s="1873"/>
      <c r="AF4" s="1873"/>
      <c r="AG4" s="1873"/>
      <c r="AH4" s="1874"/>
      <c r="AJ4" s="9"/>
      <c r="AK4" s="586" t="s">
        <v>4</v>
      </c>
      <c r="AL4" s="586"/>
      <c r="AM4" s="1878"/>
      <c r="AN4" s="1879"/>
      <c r="AO4" s="1880" t="s">
        <v>612</v>
      </c>
      <c r="AP4" s="1881"/>
      <c r="AR4" s="9"/>
      <c r="AS4" s="9"/>
      <c r="AT4" s="34"/>
    </row>
    <row r="5" spans="1:46" ht="14.1" customHeight="1">
      <c r="H5" s="1875"/>
      <c r="I5" s="1876"/>
      <c r="J5" s="1876"/>
      <c r="K5" s="1876"/>
      <c r="L5" s="1876"/>
      <c r="M5" s="1876"/>
      <c r="N5" s="1876"/>
      <c r="O5" s="1876"/>
      <c r="P5" s="1876"/>
      <c r="Q5" s="1876"/>
      <c r="R5" s="1876"/>
      <c r="S5" s="1876"/>
      <c r="T5" s="1876"/>
      <c r="U5" s="1876"/>
      <c r="V5" s="1876"/>
      <c r="W5" s="1876"/>
      <c r="X5" s="1876"/>
      <c r="Y5" s="1876"/>
      <c r="Z5" s="1876"/>
      <c r="AA5" s="1876"/>
      <c r="AB5" s="1876"/>
      <c r="AC5" s="1876"/>
      <c r="AD5" s="1876"/>
      <c r="AE5" s="1876"/>
      <c r="AF5" s="1876"/>
      <c r="AG5" s="1876"/>
      <c r="AH5" s="1877"/>
      <c r="AJ5" s="9"/>
      <c r="AK5" s="586"/>
      <c r="AL5" s="586"/>
      <c r="AM5" s="1878"/>
      <c r="AN5" s="1879"/>
      <c r="AO5" s="1882" t="s">
        <v>613</v>
      </c>
      <c r="AP5" s="1883"/>
      <c r="AR5" s="9"/>
      <c r="AS5" s="9"/>
      <c r="AT5" s="34"/>
    </row>
    <row r="6" spans="1:46" ht="20.100000000000001" customHeight="1">
      <c r="AJ6" s="14"/>
      <c r="AK6" s="14"/>
      <c r="AL6" s="134"/>
      <c r="AM6" s="134"/>
      <c r="AN6" s="57"/>
      <c r="AO6" s="57"/>
    </row>
    <row r="7" spans="1:46" ht="11.1" customHeight="1">
      <c r="A7" s="9" t="s">
        <v>857</v>
      </c>
    </row>
    <row r="8" spans="1:46" ht="11.1" customHeight="1">
      <c r="A8" s="9" t="s">
        <v>858</v>
      </c>
    </row>
    <row r="9" spans="1:46" ht="11.1" customHeight="1">
      <c r="A9" s="9" t="s">
        <v>859</v>
      </c>
    </row>
    <row r="10" spans="1:46" ht="8.1" customHeight="1">
      <c r="A10" s="135"/>
      <c r="AO10" s="136"/>
      <c r="AP10" s="136"/>
    </row>
    <row r="11" spans="1:46" ht="14.1" customHeight="1">
      <c r="A11" s="959" t="s">
        <v>116</v>
      </c>
      <c r="B11" s="960"/>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0"/>
      <c r="AL11" s="960"/>
      <c r="AM11" s="960"/>
      <c r="AN11" s="960"/>
      <c r="AO11" s="960"/>
      <c r="AP11" s="961"/>
    </row>
    <row r="12" spans="1:46" ht="6"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row>
    <row r="13" spans="1:46" ht="12.9" customHeight="1">
      <c r="A13" s="9" t="s">
        <v>860</v>
      </c>
    </row>
    <row r="14" spans="1:46" ht="12.9" customHeight="1">
      <c r="A14" s="9" t="s">
        <v>861</v>
      </c>
    </row>
    <row r="15" spans="1:46" ht="12.9" customHeight="1">
      <c r="A15" s="7" t="s">
        <v>862</v>
      </c>
    </row>
    <row r="16" spans="1:46" ht="12.9" customHeight="1">
      <c r="A16" s="7" t="s">
        <v>863</v>
      </c>
    </row>
    <row r="17" spans="1:42" ht="12.9" customHeight="1">
      <c r="A17" s="9" t="s">
        <v>864</v>
      </c>
    </row>
    <row r="18" spans="1:42" ht="12.9" customHeight="1">
      <c r="A18" s="9" t="s">
        <v>865</v>
      </c>
    </row>
    <row r="19" spans="1:42" ht="12.9" customHeight="1">
      <c r="A19" s="1884" t="s">
        <v>866</v>
      </c>
      <c r="B19" s="1884"/>
      <c r="C19" s="1884"/>
      <c r="D19" s="1884"/>
      <c r="E19" s="1884"/>
      <c r="F19" s="1884"/>
      <c r="G19" s="1884"/>
      <c r="H19" s="1884"/>
      <c r="I19" s="1884"/>
      <c r="J19" s="1884"/>
      <c r="K19" s="1884"/>
      <c r="L19" s="1884"/>
      <c r="M19" s="1884"/>
      <c r="N19" s="1884"/>
      <c r="O19" s="1884"/>
      <c r="P19" s="1884"/>
      <c r="Q19" s="1884"/>
      <c r="R19" s="1884"/>
      <c r="S19" s="1884"/>
      <c r="T19" s="1884"/>
      <c r="U19" s="1884"/>
      <c r="V19" s="1884"/>
      <c r="W19" s="1884"/>
      <c r="X19" s="1884"/>
      <c r="Y19" s="1884"/>
      <c r="Z19" s="1884"/>
      <c r="AA19" s="1884"/>
      <c r="AB19" s="1884"/>
      <c r="AC19" s="1884"/>
      <c r="AD19" s="1884"/>
      <c r="AE19" s="1884"/>
      <c r="AF19" s="1884"/>
      <c r="AG19" s="1884"/>
      <c r="AH19" s="1884"/>
      <c r="AI19" s="1884"/>
      <c r="AJ19" s="1884"/>
      <c r="AK19" s="1884"/>
      <c r="AL19" s="1884"/>
      <c r="AM19" s="1884"/>
      <c r="AN19" s="1884"/>
      <c r="AO19" s="1884"/>
      <c r="AP19" s="1884"/>
    </row>
    <row r="20" spans="1:42" s="262" customFormat="1" ht="12.9" customHeight="1">
      <c r="A20" s="261"/>
      <c r="B20" s="7" t="s">
        <v>867</v>
      </c>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row>
    <row r="21" spans="1:42" ht="12.9" customHeight="1">
      <c r="A21" s="9" t="s">
        <v>868</v>
      </c>
    </row>
    <row r="22" spans="1:42" ht="12.9" customHeight="1">
      <c r="A22" s="9" t="s">
        <v>121</v>
      </c>
    </row>
    <row r="23" spans="1:42" ht="12.9" customHeight="1">
      <c r="A23" s="9" t="s">
        <v>869</v>
      </c>
    </row>
    <row r="24" spans="1:42" ht="9.9" customHeight="1">
      <c r="A24" s="135"/>
    </row>
    <row r="25" spans="1:42" ht="14.1" customHeight="1">
      <c r="A25" s="1885" t="s">
        <v>967</v>
      </c>
      <c r="B25" s="1885"/>
      <c r="C25" s="1885"/>
      <c r="D25" s="1885"/>
      <c r="E25" s="1885"/>
      <c r="F25" s="1885"/>
      <c r="G25" s="1885"/>
      <c r="H25" s="1885"/>
      <c r="I25" s="1885"/>
      <c r="J25" s="1885"/>
      <c r="K25" s="1885"/>
      <c r="L25" s="1885"/>
      <c r="M25" s="1885"/>
      <c r="N25" s="1885"/>
      <c r="O25" s="1885"/>
      <c r="P25" s="1885"/>
      <c r="Q25" s="1885"/>
      <c r="R25" s="1885"/>
      <c r="S25" s="1885"/>
      <c r="T25" s="1885"/>
      <c r="U25" s="1885"/>
      <c r="V25" s="1885"/>
      <c r="W25" s="1885"/>
      <c r="X25" s="1885"/>
      <c r="Y25" s="1885"/>
      <c r="Z25" s="1885"/>
      <c r="AA25" s="1885"/>
      <c r="AB25" s="1885"/>
      <c r="AC25" s="1885"/>
      <c r="AD25" s="1885"/>
      <c r="AE25" s="1885"/>
      <c r="AF25" s="1885"/>
      <c r="AG25" s="1885"/>
      <c r="AH25" s="1885"/>
      <c r="AI25" s="1885"/>
      <c r="AJ25" s="1885"/>
      <c r="AK25" s="1885"/>
      <c r="AL25" s="1885"/>
      <c r="AM25" s="1885"/>
      <c r="AN25" s="1885"/>
      <c r="AO25" s="1885"/>
      <c r="AP25" s="1885"/>
    </row>
    <row r="26" spans="1:42" ht="24.75" customHeight="1" thickBot="1">
      <c r="A26" s="158" t="s">
        <v>870</v>
      </c>
      <c r="Z26" s="137"/>
      <c r="AB26" s="131"/>
      <c r="AC26" s="131"/>
      <c r="AD26" s="131"/>
      <c r="AE26" s="131"/>
    </row>
    <row r="27" spans="1:42" ht="56.1" customHeight="1">
      <c r="A27" s="1886" t="s">
        <v>6</v>
      </c>
      <c r="B27" s="1887"/>
      <c r="C27" s="1887"/>
      <c r="D27" s="1887"/>
      <c r="E27" s="1887"/>
      <c r="F27" s="1887"/>
      <c r="G27" s="1887"/>
      <c r="H27" s="1887"/>
      <c r="I27" s="1887"/>
      <c r="J27" s="1887"/>
      <c r="K27" s="1887"/>
      <c r="L27" s="1887"/>
      <c r="M27" s="1887"/>
      <c r="N27" s="1887"/>
      <c r="O27" s="1887"/>
      <c r="P27" s="1888" t="s">
        <v>359</v>
      </c>
      <c r="Q27" s="1036"/>
      <c r="R27" s="1889"/>
      <c r="S27" s="1888" t="s">
        <v>871</v>
      </c>
      <c r="T27" s="1036"/>
      <c r="U27" s="1889"/>
      <c r="V27" s="1888" t="s">
        <v>623</v>
      </c>
      <c r="W27" s="1036"/>
      <c r="X27" s="1889"/>
      <c r="Y27" s="1888" t="s">
        <v>495</v>
      </c>
      <c r="Z27" s="1036"/>
      <c r="AA27" s="1889"/>
      <c r="AB27" s="1887" t="s">
        <v>12</v>
      </c>
      <c r="AC27" s="1887"/>
      <c r="AD27" s="1887"/>
      <c r="AE27" s="1887"/>
      <c r="AF27" s="1887"/>
      <c r="AG27" s="1887"/>
      <c r="AH27" s="1887"/>
      <c r="AI27" s="1887"/>
      <c r="AJ27" s="1887"/>
      <c r="AK27" s="1887"/>
      <c r="AL27" s="1887"/>
      <c r="AM27" s="1887"/>
      <c r="AN27" s="1887"/>
      <c r="AO27" s="1887"/>
      <c r="AP27" s="1890"/>
    </row>
    <row r="28" spans="1:42" ht="27.75" customHeight="1" thickBot="1">
      <c r="A28" s="1895" t="s">
        <v>872</v>
      </c>
      <c r="B28" s="1896"/>
      <c r="C28" s="1896"/>
      <c r="D28" s="1896"/>
      <c r="E28" s="1896"/>
      <c r="F28" s="1896"/>
      <c r="G28" s="1896"/>
      <c r="H28" s="1896"/>
      <c r="I28" s="1896"/>
      <c r="J28" s="1896"/>
      <c r="K28" s="1896"/>
      <c r="L28" s="1896"/>
      <c r="M28" s="1896"/>
      <c r="N28" s="1896"/>
      <c r="O28" s="1896"/>
      <c r="P28" s="1897">
        <v>1000</v>
      </c>
      <c r="Q28" s="1898"/>
      <c r="R28" s="1899"/>
      <c r="S28" s="1897">
        <f>INT(P28*0.9)</f>
        <v>900</v>
      </c>
      <c r="T28" s="1898"/>
      <c r="U28" s="1899"/>
      <c r="V28" s="1900" t="s">
        <v>873</v>
      </c>
      <c r="W28" s="1901"/>
      <c r="X28" s="1902"/>
      <c r="Y28" s="1903"/>
      <c r="Z28" s="1904"/>
      <c r="AA28" s="1905"/>
      <c r="AB28" s="1906" t="s">
        <v>874</v>
      </c>
      <c r="AC28" s="1906"/>
      <c r="AD28" s="1906"/>
      <c r="AE28" s="1906"/>
      <c r="AF28" s="1906"/>
      <c r="AG28" s="1906"/>
      <c r="AH28" s="1906"/>
      <c r="AI28" s="1906"/>
      <c r="AJ28" s="1906"/>
      <c r="AK28" s="1906"/>
      <c r="AL28" s="1906"/>
      <c r="AM28" s="1906"/>
      <c r="AN28" s="1906"/>
      <c r="AO28" s="1906"/>
      <c r="AP28" s="1907"/>
    </row>
    <row r="29" spans="1:42" ht="15.75" customHeight="1"/>
    <row r="30" spans="1:42" ht="14.1" customHeight="1">
      <c r="A30" s="138" t="s">
        <v>875</v>
      </c>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row>
    <row r="31" spans="1:42" ht="11.25" customHeight="1">
      <c r="A31" s="139"/>
    </row>
    <row r="32" spans="1:42" ht="12" customHeight="1">
      <c r="A32" s="9" t="s">
        <v>876</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row>
    <row r="33" spans="1:42" ht="12" customHeight="1">
      <c r="A33" s="9" t="s">
        <v>877</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row>
    <row r="34" spans="1:42" ht="12" customHeight="1">
      <c r="A34" s="9" t="s">
        <v>878</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row>
    <row r="35" spans="1:42" ht="12" customHeight="1">
      <c r="A35" s="9" t="s">
        <v>879</v>
      </c>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row>
    <row r="36" spans="1:42" ht="12" customHeight="1">
      <c r="A36" s="9" t="s">
        <v>880</v>
      </c>
      <c r="B36" s="9"/>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263"/>
      <c r="AG36" s="263"/>
      <c r="AH36" s="263"/>
      <c r="AI36" s="263"/>
      <c r="AJ36" s="263"/>
      <c r="AK36" s="263"/>
      <c r="AL36" s="263"/>
      <c r="AM36" s="263"/>
      <c r="AN36" s="263"/>
      <c r="AO36" s="263"/>
      <c r="AP36" s="263"/>
    </row>
    <row r="37" spans="1:42" ht="12" customHeight="1">
      <c r="A37" s="9" t="s">
        <v>881</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1891" t="s">
        <v>882</v>
      </c>
      <c r="AG37" s="1891"/>
      <c r="AH37" s="1891"/>
      <c r="AI37" s="1891"/>
      <c r="AJ37" s="1891"/>
      <c r="AK37" s="1891"/>
      <c r="AL37" s="1891"/>
      <c r="AM37" s="1891"/>
      <c r="AN37" s="1891"/>
      <c r="AO37" s="1891"/>
      <c r="AP37" s="1891"/>
    </row>
    <row r="38" spans="1:42" ht="24" customHeight="1" thickBot="1">
      <c r="A38" s="158" t="s">
        <v>883</v>
      </c>
      <c r="V38" s="131"/>
    </row>
    <row r="39" spans="1:42" ht="33" customHeight="1">
      <c r="A39" s="1853" t="s">
        <v>884</v>
      </c>
      <c r="B39" s="1892"/>
      <c r="C39" s="1036" t="s">
        <v>885</v>
      </c>
      <c r="D39" s="1036"/>
      <c r="E39" s="1036"/>
      <c r="F39" s="1036"/>
      <c r="G39" s="1036"/>
      <c r="H39" s="1036"/>
      <c r="I39" s="1036"/>
      <c r="J39" s="1036"/>
      <c r="K39" s="1036"/>
      <c r="L39" s="1036"/>
      <c r="M39" s="1036"/>
      <c r="N39" s="1036"/>
      <c r="O39" s="1036"/>
      <c r="P39" s="1036"/>
      <c r="Q39" s="1036"/>
      <c r="R39" s="1889"/>
      <c r="S39" s="1888" t="s">
        <v>886</v>
      </c>
      <c r="T39" s="1036"/>
      <c r="U39" s="1037"/>
      <c r="V39" s="1893" t="s">
        <v>884</v>
      </c>
      <c r="W39" s="1894"/>
      <c r="X39" s="1888" t="s">
        <v>885</v>
      </c>
      <c r="Y39" s="1036"/>
      <c r="Z39" s="1036"/>
      <c r="AA39" s="1036"/>
      <c r="AB39" s="1036"/>
      <c r="AC39" s="1036"/>
      <c r="AD39" s="1036"/>
      <c r="AE39" s="1036"/>
      <c r="AF39" s="1036"/>
      <c r="AG39" s="1036"/>
      <c r="AH39" s="1036"/>
      <c r="AI39" s="1036"/>
      <c r="AJ39" s="1036"/>
      <c r="AK39" s="1036"/>
      <c r="AL39" s="1036"/>
      <c r="AM39" s="1889"/>
      <c r="AN39" s="1888" t="s">
        <v>886</v>
      </c>
      <c r="AO39" s="1036"/>
      <c r="AP39" s="1037"/>
    </row>
    <row r="40" spans="1:42" ht="24.9" customHeight="1">
      <c r="A40" s="1916">
        <v>1</v>
      </c>
      <c r="B40" s="1917"/>
      <c r="C40" s="1918"/>
      <c r="D40" s="1919"/>
      <c r="E40" s="1919"/>
      <c r="F40" s="1919"/>
      <c r="G40" s="1919"/>
      <c r="H40" s="1919"/>
      <c r="I40" s="1919"/>
      <c r="J40" s="1919"/>
      <c r="K40" s="1919"/>
      <c r="L40" s="1919"/>
      <c r="M40" s="1919"/>
      <c r="N40" s="1919"/>
      <c r="O40" s="1919"/>
      <c r="P40" s="1919"/>
      <c r="Q40" s="1919"/>
      <c r="R40" s="1920"/>
      <c r="S40" s="1921"/>
      <c r="T40" s="1922"/>
      <c r="U40" s="1923"/>
      <c r="V40" s="1916">
        <v>6</v>
      </c>
      <c r="W40" s="1917"/>
      <c r="X40" s="1918"/>
      <c r="Y40" s="1919"/>
      <c r="Z40" s="1919"/>
      <c r="AA40" s="1919"/>
      <c r="AB40" s="1919"/>
      <c r="AC40" s="1919"/>
      <c r="AD40" s="1919"/>
      <c r="AE40" s="1919"/>
      <c r="AF40" s="1919"/>
      <c r="AG40" s="1919"/>
      <c r="AH40" s="1919"/>
      <c r="AI40" s="1919"/>
      <c r="AJ40" s="1919"/>
      <c r="AK40" s="1919"/>
      <c r="AL40" s="1919"/>
      <c r="AM40" s="1920"/>
      <c r="AN40" s="1921"/>
      <c r="AO40" s="1922"/>
      <c r="AP40" s="1923"/>
    </row>
    <row r="41" spans="1:42" ht="24.9" customHeight="1">
      <c r="A41" s="1908">
        <v>2</v>
      </c>
      <c r="B41" s="1909"/>
      <c r="C41" s="1910"/>
      <c r="D41" s="1911"/>
      <c r="E41" s="1911"/>
      <c r="F41" s="1911"/>
      <c r="G41" s="1911"/>
      <c r="H41" s="1911"/>
      <c r="I41" s="1911"/>
      <c r="J41" s="1911"/>
      <c r="K41" s="1911"/>
      <c r="L41" s="1911"/>
      <c r="M41" s="1911"/>
      <c r="N41" s="1911"/>
      <c r="O41" s="1911"/>
      <c r="P41" s="1911"/>
      <c r="Q41" s="1911"/>
      <c r="R41" s="1912"/>
      <c r="S41" s="1913"/>
      <c r="T41" s="1914"/>
      <c r="U41" s="1915"/>
      <c r="V41" s="1908">
        <v>7</v>
      </c>
      <c r="W41" s="1909"/>
      <c r="X41" s="1910"/>
      <c r="Y41" s="1911"/>
      <c r="Z41" s="1911"/>
      <c r="AA41" s="1911"/>
      <c r="AB41" s="1911"/>
      <c r="AC41" s="1911"/>
      <c r="AD41" s="1911"/>
      <c r="AE41" s="1911"/>
      <c r="AF41" s="1911"/>
      <c r="AG41" s="1911"/>
      <c r="AH41" s="1911"/>
      <c r="AI41" s="1911"/>
      <c r="AJ41" s="1911"/>
      <c r="AK41" s="1911"/>
      <c r="AL41" s="1911"/>
      <c r="AM41" s="1912"/>
      <c r="AN41" s="1913"/>
      <c r="AO41" s="1914"/>
      <c r="AP41" s="1915"/>
    </row>
    <row r="42" spans="1:42" ht="24.9" customHeight="1">
      <c r="A42" s="1908">
        <v>3</v>
      </c>
      <c r="B42" s="1909"/>
      <c r="C42" s="1910"/>
      <c r="D42" s="1911"/>
      <c r="E42" s="1911"/>
      <c r="F42" s="1911"/>
      <c r="G42" s="1911"/>
      <c r="H42" s="1911"/>
      <c r="I42" s="1911"/>
      <c r="J42" s="1911"/>
      <c r="K42" s="1911"/>
      <c r="L42" s="1911"/>
      <c r="M42" s="1911"/>
      <c r="N42" s="1911"/>
      <c r="O42" s="1911"/>
      <c r="P42" s="1911"/>
      <c r="Q42" s="1911"/>
      <c r="R42" s="1912"/>
      <c r="S42" s="1913"/>
      <c r="T42" s="1914"/>
      <c r="U42" s="1915"/>
      <c r="V42" s="1908">
        <v>8</v>
      </c>
      <c r="W42" s="1909"/>
      <c r="X42" s="1910"/>
      <c r="Y42" s="1911"/>
      <c r="Z42" s="1911"/>
      <c r="AA42" s="1911"/>
      <c r="AB42" s="1911"/>
      <c r="AC42" s="1911"/>
      <c r="AD42" s="1911"/>
      <c r="AE42" s="1911"/>
      <c r="AF42" s="1911"/>
      <c r="AG42" s="1911"/>
      <c r="AH42" s="1911"/>
      <c r="AI42" s="1911"/>
      <c r="AJ42" s="1911"/>
      <c r="AK42" s="1911"/>
      <c r="AL42" s="1911"/>
      <c r="AM42" s="1912"/>
      <c r="AN42" s="1913"/>
      <c r="AO42" s="1914"/>
      <c r="AP42" s="1915"/>
    </row>
    <row r="43" spans="1:42" ht="24.9" customHeight="1">
      <c r="A43" s="1908">
        <v>4</v>
      </c>
      <c r="B43" s="1909"/>
      <c r="C43" s="1910"/>
      <c r="D43" s="1911"/>
      <c r="E43" s="1911"/>
      <c r="F43" s="1911"/>
      <c r="G43" s="1911"/>
      <c r="H43" s="1911"/>
      <c r="I43" s="1911"/>
      <c r="J43" s="1911"/>
      <c r="K43" s="1911"/>
      <c r="L43" s="1911"/>
      <c r="M43" s="1911"/>
      <c r="N43" s="1911"/>
      <c r="O43" s="1911"/>
      <c r="P43" s="1911"/>
      <c r="Q43" s="1911"/>
      <c r="R43" s="1912"/>
      <c r="S43" s="1913"/>
      <c r="T43" s="1914"/>
      <c r="U43" s="1915"/>
      <c r="V43" s="1908">
        <v>9</v>
      </c>
      <c r="W43" s="1909"/>
      <c r="X43" s="1910"/>
      <c r="Y43" s="1911"/>
      <c r="Z43" s="1911"/>
      <c r="AA43" s="1911"/>
      <c r="AB43" s="1911"/>
      <c r="AC43" s="1911"/>
      <c r="AD43" s="1911"/>
      <c r="AE43" s="1911"/>
      <c r="AF43" s="1911"/>
      <c r="AG43" s="1911"/>
      <c r="AH43" s="1911"/>
      <c r="AI43" s="1911"/>
      <c r="AJ43" s="1911"/>
      <c r="AK43" s="1911"/>
      <c r="AL43" s="1911"/>
      <c r="AM43" s="1912"/>
      <c r="AN43" s="1913"/>
      <c r="AO43" s="1914"/>
      <c r="AP43" s="1915"/>
    </row>
    <row r="44" spans="1:42" ht="24.9" customHeight="1" thickBot="1">
      <c r="A44" s="1932">
        <v>5</v>
      </c>
      <c r="B44" s="1933"/>
      <c r="C44" s="1934"/>
      <c r="D44" s="1935"/>
      <c r="E44" s="1935"/>
      <c r="F44" s="1935"/>
      <c r="G44" s="1935"/>
      <c r="H44" s="1935"/>
      <c r="I44" s="1935"/>
      <c r="J44" s="1935"/>
      <c r="K44" s="1935"/>
      <c r="L44" s="1935"/>
      <c r="M44" s="1935"/>
      <c r="N44" s="1935"/>
      <c r="O44" s="1935"/>
      <c r="P44" s="1935"/>
      <c r="Q44" s="1935"/>
      <c r="R44" s="1936"/>
      <c r="S44" s="1937"/>
      <c r="T44" s="1938"/>
      <c r="U44" s="1939"/>
      <c r="V44" s="1932">
        <v>10</v>
      </c>
      <c r="W44" s="1933"/>
      <c r="X44" s="1934"/>
      <c r="Y44" s="1935"/>
      <c r="Z44" s="1935"/>
      <c r="AA44" s="1935"/>
      <c r="AB44" s="1935"/>
      <c r="AC44" s="1935"/>
      <c r="AD44" s="1935"/>
      <c r="AE44" s="1935"/>
      <c r="AF44" s="1935"/>
      <c r="AG44" s="1935"/>
      <c r="AH44" s="1935"/>
      <c r="AI44" s="1935"/>
      <c r="AJ44" s="1935"/>
      <c r="AK44" s="1935"/>
      <c r="AL44" s="1935"/>
      <c r="AM44" s="1936"/>
      <c r="AN44" s="1937"/>
      <c r="AO44" s="1938"/>
      <c r="AP44" s="1939"/>
    </row>
    <row r="45" spans="1:42" ht="15.75" customHeight="1"/>
    <row r="46" spans="1:42" ht="12.6" thickBot="1">
      <c r="A46" s="9" t="s">
        <v>152</v>
      </c>
      <c r="R46" s="6"/>
      <c r="S46" s="6"/>
      <c r="T46" s="6"/>
      <c r="U46" s="1924"/>
      <c r="V46" s="1924"/>
      <c r="W46" s="1924"/>
      <c r="X46" s="6" t="s">
        <v>43</v>
      </c>
      <c r="Y46" s="246"/>
      <c r="Z46" s="6" t="s">
        <v>44</v>
      </c>
      <c r="AA46" s="246"/>
      <c r="AB46" s="6" t="s">
        <v>153</v>
      </c>
      <c r="AC46" s="6"/>
      <c r="AD46" s="6"/>
      <c r="AE46" s="6"/>
      <c r="AF46" s="146"/>
      <c r="AG46" s="146" t="s">
        <v>160</v>
      </c>
      <c r="AP46" s="147"/>
    </row>
    <row r="47" spans="1:42" ht="26.1" customHeight="1">
      <c r="A47" s="1925" t="s">
        <v>154</v>
      </c>
      <c r="B47" s="1925"/>
      <c r="C47" s="1926"/>
      <c r="D47" s="1926"/>
      <c r="E47" s="1926"/>
      <c r="F47" s="1926"/>
      <c r="G47" s="1926"/>
      <c r="H47" s="1926"/>
      <c r="I47" s="1926"/>
      <c r="J47" s="1926"/>
      <c r="K47" s="1926"/>
      <c r="L47" s="1926"/>
      <c r="M47" s="1926"/>
      <c r="N47" s="1926"/>
      <c r="O47" s="1926"/>
      <c r="P47" s="1926"/>
      <c r="Q47" s="1926"/>
      <c r="R47" s="1926"/>
      <c r="S47" s="1926"/>
      <c r="T47" s="1925" t="s">
        <v>48</v>
      </c>
      <c r="U47" s="1925"/>
      <c r="V47" s="1927"/>
      <c r="W47" s="1928"/>
      <c r="X47" s="1928"/>
      <c r="Y47" s="1928"/>
      <c r="Z47" s="1928"/>
      <c r="AA47" s="1928"/>
      <c r="AB47" s="1929"/>
      <c r="AC47" s="116"/>
      <c r="AD47" s="116"/>
      <c r="AE47" s="116"/>
      <c r="AF47" s="141"/>
      <c r="AG47" s="1930" t="s">
        <v>75</v>
      </c>
      <c r="AH47" s="1931"/>
      <c r="AI47" s="1940"/>
      <c r="AJ47" s="1940"/>
      <c r="AK47" s="1940"/>
      <c r="AL47" s="1940"/>
      <c r="AM47" s="1940"/>
      <c r="AN47" s="1940"/>
      <c r="AO47" s="1940"/>
      <c r="AP47" s="1941"/>
    </row>
    <row r="48" spans="1:42" ht="12.9" customHeight="1">
      <c r="A48" s="1925" t="s">
        <v>51</v>
      </c>
      <c r="B48" s="1925"/>
      <c r="C48" s="1942" t="s">
        <v>155</v>
      </c>
      <c r="D48" s="1942"/>
      <c r="E48" s="1942"/>
      <c r="F48" s="1942"/>
      <c r="G48" s="1942"/>
      <c r="H48" s="1942"/>
      <c r="I48" s="1942"/>
      <c r="J48" s="1942"/>
      <c r="K48" s="1942"/>
      <c r="L48" s="1942"/>
      <c r="M48" s="1942"/>
      <c r="N48" s="1942"/>
      <c r="O48" s="1942"/>
      <c r="P48" s="1942"/>
      <c r="Q48" s="1942"/>
      <c r="R48" s="1942"/>
      <c r="S48" s="1942"/>
      <c r="T48" s="1925" t="s">
        <v>53</v>
      </c>
      <c r="U48" s="1925"/>
      <c r="V48" s="1943"/>
      <c r="W48" s="1944"/>
      <c r="X48" s="1944"/>
      <c r="Y48" s="1944"/>
      <c r="Z48" s="1944"/>
      <c r="AA48" s="1944"/>
      <c r="AB48" s="1945"/>
      <c r="AC48" s="148"/>
      <c r="AD48" s="148"/>
      <c r="AE48" s="148"/>
      <c r="AF48" s="141"/>
      <c r="AG48" s="1946" t="s">
        <v>887</v>
      </c>
      <c r="AH48" s="1925"/>
      <c r="AI48" s="1947"/>
      <c r="AJ48" s="1947"/>
      <c r="AK48" s="1947"/>
      <c r="AL48" s="1925" t="s">
        <v>161</v>
      </c>
      <c r="AM48" s="1925"/>
      <c r="AN48" s="1947"/>
      <c r="AO48" s="1947"/>
      <c r="AP48" s="1948"/>
    </row>
    <row r="49" spans="1:42" ht="12.9" customHeight="1">
      <c r="A49" s="1925"/>
      <c r="B49" s="1925"/>
      <c r="C49" s="1949"/>
      <c r="D49" s="1949"/>
      <c r="E49" s="1949"/>
      <c r="F49" s="1949"/>
      <c r="G49" s="1949"/>
      <c r="H49" s="1949"/>
      <c r="I49" s="1949"/>
      <c r="J49" s="1949"/>
      <c r="K49" s="1949"/>
      <c r="L49" s="1949"/>
      <c r="M49" s="1949"/>
      <c r="N49" s="1949"/>
      <c r="O49" s="1949"/>
      <c r="P49" s="1949"/>
      <c r="Q49" s="1949"/>
      <c r="R49" s="1949"/>
      <c r="S49" s="1949"/>
      <c r="T49" s="1925"/>
      <c r="U49" s="1925"/>
      <c r="V49" s="1943"/>
      <c r="W49" s="1944"/>
      <c r="X49" s="1944"/>
      <c r="Y49" s="1944"/>
      <c r="Z49" s="1944"/>
      <c r="AA49" s="1944"/>
      <c r="AB49" s="1945"/>
      <c r="AC49" s="148"/>
      <c r="AD49" s="148"/>
      <c r="AE49" s="148"/>
      <c r="AF49" s="141"/>
      <c r="AG49" s="1946"/>
      <c r="AH49" s="1925"/>
      <c r="AI49" s="1947"/>
      <c r="AJ49" s="1947"/>
      <c r="AK49" s="1947"/>
      <c r="AL49" s="1925"/>
      <c r="AM49" s="1925"/>
      <c r="AN49" s="1947"/>
      <c r="AO49" s="1947"/>
      <c r="AP49" s="1948"/>
    </row>
    <row r="50" spans="1:42" ht="26.1" customHeight="1">
      <c r="A50" s="1925"/>
      <c r="B50" s="1925"/>
      <c r="C50" s="1950"/>
      <c r="D50" s="1950"/>
      <c r="E50" s="1950"/>
      <c r="F50" s="1950"/>
      <c r="G50" s="1950"/>
      <c r="H50" s="1950"/>
      <c r="I50" s="1950"/>
      <c r="J50" s="1950"/>
      <c r="K50" s="1950"/>
      <c r="L50" s="1950"/>
      <c r="M50" s="1950"/>
      <c r="N50" s="1950"/>
      <c r="O50" s="1950"/>
      <c r="P50" s="1950"/>
      <c r="Q50" s="1950"/>
      <c r="R50" s="1950"/>
      <c r="S50" s="1950"/>
      <c r="T50" s="1925" t="s">
        <v>827</v>
      </c>
      <c r="U50" s="1925"/>
      <c r="V50" s="1943"/>
      <c r="W50" s="1944"/>
      <c r="X50" s="1944"/>
      <c r="Y50" s="1944"/>
      <c r="Z50" s="1944"/>
      <c r="AA50" s="1944"/>
      <c r="AB50" s="1945"/>
      <c r="AC50" s="148"/>
      <c r="AD50" s="148"/>
      <c r="AE50" s="148"/>
      <c r="AF50" s="149"/>
      <c r="AG50" s="1951" t="s">
        <v>888</v>
      </c>
      <c r="AH50" s="1952"/>
      <c r="AI50" s="1953" t="s">
        <v>889</v>
      </c>
      <c r="AJ50" s="1953"/>
      <c r="AK50" s="1953"/>
      <c r="AL50" s="1953"/>
      <c r="AM50" s="1953"/>
      <c r="AN50" s="1953"/>
      <c r="AO50" s="1953"/>
      <c r="AP50" s="1954"/>
    </row>
    <row r="51" spans="1:42" ht="26.1" customHeight="1" thickBot="1">
      <c r="A51" s="1925" t="s">
        <v>157</v>
      </c>
      <c r="B51" s="1925"/>
      <c r="C51" s="1955"/>
      <c r="D51" s="1955"/>
      <c r="E51" s="1955"/>
      <c r="F51" s="1955"/>
      <c r="G51" s="1955"/>
      <c r="H51" s="1955"/>
      <c r="I51" s="1955"/>
      <c r="J51" s="1955"/>
      <c r="K51" s="1955"/>
      <c r="L51" s="1955"/>
      <c r="M51" s="1955"/>
      <c r="N51" s="1955"/>
      <c r="O51" s="1955"/>
      <c r="P51" s="1955"/>
      <c r="Q51" s="1955"/>
      <c r="R51" s="1955"/>
      <c r="S51" s="1955"/>
      <c r="T51" s="1925" t="s">
        <v>828</v>
      </c>
      <c r="U51" s="1925"/>
      <c r="V51" s="1943"/>
      <c r="W51" s="1944"/>
      <c r="X51" s="1944"/>
      <c r="Y51" s="1944"/>
      <c r="Z51" s="1944"/>
      <c r="AA51" s="1944"/>
      <c r="AB51" s="1945"/>
      <c r="AC51" s="148"/>
      <c r="AD51" s="148"/>
      <c r="AE51" s="148"/>
      <c r="AF51" s="150"/>
      <c r="AG51" s="1956" t="s">
        <v>78</v>
      </c>
      <c r="AH51" s="1957"/>
      <c r="AI51" s="1958" t="s">
        <v>831</v>
      </c>
      <c r="AJ51" s="1958"/>
      <c r="AK51" s="1958"/>
      <c r="AL51" s="1958"/>
      <c r="AM51" s="1957" t="s">
        <v>85</v>
      </c>
      <c r="AN51" s="1957"/>
      <c r="AO51" s="1958"/>
      <c r="AP51" s="1977"/>
    </row>
    <row r="52" spans="1:42" ht="24.75" customHeight="1">
      <c r="A52" s="159" t="s">
        <v>890</v>
      </c>
      <c r="AG52" s="1956" t="s">
        <v>891</v>
      </c>
      <c r="AH52" s="1958"/>
      <c r="AI52" s="1958"/>
      <c r="AJ52" s="1957" t="s">
        <v>892</v>
      </c>
      <c r="AK52" s="1958"/>
      <c r="AL52" s="1958"/>
      <c r="AM52" s="1957" t="s">
        <v>163</v>
      </c>
      <c r="AN52" s="1981"/>
      <c r="AO52" s="1982"/>
      <c r="AP52" s="151"/>
    </row>
    <row r="53" spans="1:42" ht="12.9" customHeight="1" thickBot="1">
      <c r="A53" s="1959" t="s">
        <v>66</v>
      </c>
      <c r="B53" s="1960"/>
      <c r="C53" s="1961"/>
      <c r="D53" s="1962"/>
      <c r="E53" s="1962"/>
      <c r="F53" s="1962"/>
      <c r="G53" s="1962"/>
      <c r="H53" s="1962"/>
      <c r="I53" s="1962"/>
      <c r="J53" s="1962"/>
      <c r="K53" s="1962"/>
      <c r="L53" s="1962"/>
      <c r="M53" s="1962"/>
      <c r="N53" s="1962"/>
      <c r="O53" s="1962"/>
      <c r="P53" s="1962"/>
      <c r="Q53" s="1962"/>
      <c r="R53" s="1962"/>
      <c r="S53" s="1962"/>
      <c r="T53" s="1964" t="s">
        <v>48</v>
      </c>
      <c r="U53" s="1960"/>
      <c r="V53" s="1962"/>
      <c r="W53" s="1962"/>
      <c r="X53" s="1962"/>
      <c r="Y53" s="1962"/>
      <c r="Z53" s="1962"/>
      <c r="AA53" s="1962"/>
      <c r="AB53" s="1967"/>
      <c r="AC53" s="1"/>
      <c r="AD53" s="1"/>
      <c r="AE53" s="1"/>
      <c r="AG53" s="1978"/>
      <c r="AH53" s="1979"/>
      <c r="AI53" s="1979"/>
      <c r="AJ53" s="1980"/>
      <c r="AK53" s="1979"/>
      <c r="AL53" s="1979"/>
      <c r="AM53" s="1980"/>
      <c r="AN53" s="1983"/>
      <c r="AO53" s="1984"/>
    </row>
    <row r="54" spans="1:42" ht="12.9" customHeight="1">
      <c r="A54" s="1969" t="s">
        <v>67</v>
      </c>
      <c r="B54" s="1970"/>
      <c r="C54" s="1543"/>
      <c r="D54" s="1963"/>
      <c r="E54" s="1963"/>
      <c r="F54" s="1963"/>
      <c r="G54" s="1963"/>
      <c r="H54" s="1963"/>
      <c r="I54" s="1963"/>
      <c r="J54" s="1963"/>
      <c r="K54" s="1963"/>
      <c r="L54" s="1963"/>
      <c r="M54" s="1963"/>
      <c r="N54" s="1963"/>
      <c r="O54" s="1963"/>
      <c r="P54" s="1963"/>
      <c r="Q54" s="1963"/>
      <c r="R54" s="1963"/>
      <c r="S54" s="1963"/>
      <c r="T54" s="1965"/>
      <c r="U54" s="1966"/>
      <c r="V54" s="1963"/>
      <c r="W54" s="1963"/>
      <c r="X54" s="1963"/>
      <c r="Y54" s="1963"/>
      <c r="Z54" s="1963"/>
      <c r="AA54" s="1963"/>
      <c r="AB54" s="1968"/>
      <c r="AC54" s="1"/>
      <c r="AD54" s="1"/>
      <c r="AE54" s="1"/>
      <c r="AF54" s="152"/>
      <c r="AG54" s="1971" t="s">
        <v>893</v>
      </c>
      <c r="AH54" s="1972"/>
      <c r="AI54" s="1972"/>
      <c r="AJ54" s="1986" t="s">
        <v>385</v>
      </c>
      <c r="AK54" s="1986"/>
      <c r="AL54" s="1986"/>
      <c r="AM54" s="1986"/>
      <c r="AN54" s="1986"/>
      <c r="AO54" s="1987"/>
      <c r="AP54" s="152"/>
    </row>
    <row r="55" spans="1:42" ht="12.9" customHeight="1">
      <c r="A55" s="1925" t="s">
        <v>51</v>
      </c>
      <c r="B55" s="1925"/>
      <c r="C55" s="1942" t="s">
        <v>155</v>
      </c>
      <c r="D55" s="1942"/>
      <c r="E55" s="1942"/>
      <c r="F55" s="1942"/>
      <c r="G55" s="1942"/>
      <c r="H55" s="1942"/>
      <c r="I55" s="1942"/>
      <c r="J55" s="1942"/>
      <c r="K55" s="1942"/>
      <c r="L55" s="1942"/>
      <c r="M55" s="1942"/>
      <c r="N55" s="1942"/>
      <c r="O55" s="1942"/>
      <c r="P55" s="1942"/>
      <c r="Q55" s="1942"/>
      <c r="R55" s="1942"/>
      <c r="S55" s="1942"/>
      <c r="T55" s="1925" t="s">
        <v>53</v>
      </c>
      <c r="U55" s="1925"/>
      <c r="V55" s="1775"/>
      <c r="W55" s="1792"/>
      <c r="X55" s="1792"/>
      <c r="Y55" s="1792"/>
      <c r="Z55" s="1792"/>
      <c r="AA55" s="1792"/>
      <c r="AB55" s="1776"/>
      <c r="AC55" s="1"/>
      <c r="AD55" s="1"/>
      <c r="AE55" s="1"/>
      <c r="AF55" s="152"/>
      <c r="AG55" s="1973"/>
      <c r="AH55" s="1974"/>
      <c r="AI55" s="1974"/>
      <c r="AJ55" s="1988"/>
      <c r="AK55" s="1988"/>
      <c r="AL55" s="1988"/>
      <c r="AM55" s="1988"/>
      <c r="AN55" s="1988"/>
      <c r="AO55" s="1989"/>
      <c r="AP55" s="152"/>
    </row>
    <row r="56" spans="1:42" ht="12.9" customHeight="1" thickBot="1">
      <c r="A56" s="1925"/>
      <c r="B56" s="1925"/>
      <c r="C56" s="1949"/>
      <c r="D56" s="1949"/>
      <c r="E56" s="1949"/>
      <c r="F56" s="1949"/>
      <c r="G56" s="1949"/>
      <c r="H56" s="1949"/>
      <c r="I56" s="1949"/>
      <c r="J56" s="1949"/>
      <c r="K56" s="1949"/>
      <c r="L56" s="1949"/>
      <c r="M56" s="1949"/>
      <c r="N56" s="1949"/>
      <c r="O56" s="1949"/>
      <c r="P56" s="1949"/>
      <c r="Q56" s="1949"/>
      <c r="R56" s="1949"/>
      <c r="S56" s="1949"/>
      <c r="T56" s="1925"/>
      <c r="U56" s="1925"/>
      <c r="V56" s="1775"/>
      <c r="W56" s="1792"/>
      <c r="X56" s="1792"/>
      <c r="Y56" s="1792"/>
      <c r="Z56" s="1792"/>
      <c r="AA56" s="1792"/>
      <c r="AB56" s="1776"/>
      <c r="AC56" s="1"/>
      <c r="AD56" s="1"/>
      <c r="AE56" s="1"/>
      <c r="AG56" s="1975"/>
      <c r="AH56" s="1976"/>
      <c r="AI56" s="1976"/>
      <c r="AJ56" s="1990"/>
      <c r="AK56" s="1990"/>
      <c r="AL56" s="1990"/>
      <c r="AM56" s="1990"/>
      <c r="AN56" s="1990"/>
      <c r="AO56" s="1991"/>
      <c r="AP56" s="152"/>
    </row>
    <row r="57" spans="1:42" ht="26.1" customHeight="1">
      <c r="A57" s="1925"/>
      <c r="B57" s="1925"/>
      <c r="C57" s="1950"/>
      <c r="D57" s="1950"/>
      <c r="E57" s="1950"/>
      <c r="F57" s="1950"/>
      <c r="G57" s="1950"/>
      <c r="H57" s="1950"/>
      <c r="I57" s="1950"/>
      <c r="J57" s="1950"/>
      <c r="K57" s="1950"/>
      <c r="L57" s="1950"/>
      <c r="M57" s="1950"/>
      <c r="N57" s="1950"/>
      <c r="O57" s="1950"/>
      <c r="P57" s="1950"/>
      <c r="Q57" s="1950"/>
      <c r="R57" s="1950"/>
      <c r="S57" s="1950"/>
      <c r="T57" s="1925" t="s">
        <v>827</v>
      </c>
      <c r="U57" s="1925"/>
      <c r="V57" s="1775"/>
      <c r="W57" s="1792"/>
      <c r="X57" s="1792"/>
      <c r="Y57" s="1792"/>
      <c r="Z57" s="1792"/>
      <c r="AA57" s="1792"/>
      <c r="AB57" s="1776"/>
      <c r="AC57" s="1"/>
      <c r="AD57" s="1"/>
      <c r="AE57" s="1"/>
      <c r="AJ57" s="152"/>
      <c r="AK57" s="152"/>
      <c r="AL57" s="152"/>
      <c r="AM57" s="152"/>
      <c r="AN57" s="152"/>
      <c r="AO57" s="152"/>
      <c r="AP57" s="152"/>
    </row>
    <row r="58" spans="1:42" ht="20.100000000000001" customHeight="1">
      <c r="A58" s="150"/>
      <c r="B58" s="150"/>
      <c r="C58" s="36"/>
      <c r="D58" s="36"/>
      <c r="E58" s="36"/>
      <c r="F58" s="36"/>
      <c r="G58" s="36"/>
      <c r="H58" s="36"/>
      <c r="I58" s="36"/>
      <c r="J58" s="36"/>
      <c r="K58" s="36"/>
      <c r="L58" s="36"/>
      <c r="M58" s="36"/>
      <c r="N58" s="36"/>
      <c r="O58" s="36"/>
      <c r="P58" s="36"/>
      <c r="Q58" s="36"/>
      <c r="R58" s="36"/>
      <c r="S58" s="36"/>
      <c r="T58" s="150"/>
      <c r="U58" s="150"/>
      <c r="V58" s="1"/>
      <c r="W58" s="1"/>
      <c r="X58" s="1"/>
      <c r="Y58" s="1"/>
      <c r="Z58" s="1"/>
      <c r="AA58" s="1"/>
      <c r="AB58" s="1"/>
      <c r="AC58" s="1"/>
      <c r="AD58" s="1"/>
      <c r="AE58" s="1"/>
      <c r="AJ58" s="1985">
        <v>240829</v>
      </c>
      <c r="AK58" s="1985"/>
      <c r="AL58" s="1985"/>
      <c r="AM58" s="1985"/>
      <c r="AN58" s="1985"/>
      <c r="AO58" s="1985"/>
      <c r="AP58" s="1985"/>
    </row>
    <row r="59" spans="1:42" ht="15" customHeight="1">
      <c r="A59" s="1787" t="s">
        <v>166</v>
      </c>
      <c r="B59" s="1787"/>
      <c r="C59" s="1787"/>
      <c r="D59" s="1787"/>
      <c r="E59" s="1787"/>
      <c r="F59" s="1787"/>
      <c r="G59" s="1787"/>
      <c r="H59" s="1787"/>
      <c r="I59" s="1787"/>
      <c r="J59" s="1787"/>
      <c r="K59" s="1787"/>
      <c r="L59" s="1787"/>
      <c r="M59" s="1787"/>
      <c r="N59" s="1787"/>
      <c r="O59" s="1787"/>
      <c r="P59" s="1787"/>
      <c r="Q59" s="1787"/>
      <c r="R59" s="1787"/>
      <c r="S59" s="1787"/>
      <c r="T59" s="1787"/>
      <c r="U59" s="1787"/>
      <c r="V59" s="1787"/>
      <c r="W59" s="1787"/>
      <c r="X59" s="1787"/>
      <c r="Y59" s="1787"/>
      <c r="Z59" s="1787"/>
      <c r="AA59" s="1787"/>
      <c r="AB59" s="1787"/>
      <c r="AC59" s="1787"/>
      <c r="AD59" s="1787"/>
      <c r="AE59" s="1787"/>
      <c r="AF59" s="1787"/>
      <c r="AG59" s="1787"/>
      <c r="AH59" s="1787"/>
      <c r="AI59" s="1787"/>
      <c r="AJ59" s="1787"/>
      <c r="AK59" s="1787"/>
      <c r="AL59" s="1787"/>
      <c r="AM59" s="1787"/>
      <c r="AN59" s="1787"/>
      <c r="AO59" s="1787"/>
      <c r="AP59" s="1787"/>
    </row>
    <row r="60" spans="1:42" ht="14.25" customHeight="1"/>
  </sheetData>
  <mergeCells count="108">
    <mergeCell ref="A59:AP59"/>
    <mergeCell ref="AJ54:AO56"/>
    <mergeCell ref="A55:B57"/>
    <mergeCell ref="C55:S55"/>
    <mergeCell ref="T55:U56"/>
    <mergeCell ref="V55:AB56"/>
    <mergeCell ref="C56:S57"/>
    <mergeCell ref="T57:U57"/>
    <mergeCell ref="V57:AB57"/>
    <mergeCell ref="AM51:AN51"/>
    <mergeCell ref="AO51:AP51"/>
    <mergeCell ref="AG52:AG53"/>
    <mergeCell ref="AH52:AI53"/>
    <mergeCell ref="AJ52:AJ53"/>
    <mergeCell ref="AK52:AL53"/>
    <mergeCell ref="AM52:AM53"/>
    <mergeCell ref="AN52:AO53"/>
    <mergeCell ref="AJ58:AP58"/>
    <mergeCell ref="A51:B51"/>
    <mergeCell ref="C51:S51"/>
    <mergeCell ref="T51:U51"/>
    <mergeCell ref="V51:AB51"/>
    <mergeCell ref="AG51:AH51"/>
    <mergeCell ref="AI51:AL51"/>
    <mergeCell ref="A53:B53"/>
    <mergeCell ref="C53:S54"/>
    <mergeCell ref="T53:U54"/>
    <mergeCell ref="V53:AB54"/>
    <mergeCell ref="A54:B54"/>
    <mergeCell ref="AG54:AI56"/>
    <mergeCell ref="A48:B50"/>
    <mergeCell ref="C48:S48"/>
    <mergeCell ref="T48:U49"/>
    <mergeCell ref="V48:AB49"/>
    <mergeCell ref="AG48:AH49"/>
    <mergeCell ref="AI48:AK49"/>
    <mergeCell ref="AL48:AM49"/>
    <mergeCell ref="AN48:AP49"/>
    <mergeCell ref="C49:S50"/>
    <mergeCell ref="T50:U50"/>
    <mergeCell ref="V50:AB50"/>
    <mergeCell ref="AG50:AH50"/>
    <mergeCell ref="AI50:AP50"/>
    <mergeCell ref="U46:W46"/>
    <mergeCell ref="A47:B47"/>
    <mergeCell ref="C47:S47"/>
    <mergeCell ref="T47:U47"/>
    <mergeCell ref="V47:AB47"/>
    <mergeCell ref="AG47:AH47"/>
    <mergeCell ref="A44:B44"/>
    <mergeCell ref="C44:R44"/>
    <mergeCell ref="S44:U44"/>
    <mergeCell ref="V44:W44"/>
    <mergeCell ref="X44:AM44"/>
    <mergeCell ref="AI47:AP47"/>
    <mergeCell ref="AN44:AP44"/>
    <mergeCell ref="A43:B43"/>
    <mergeCell ref="C43:R43"/>
    <mergeCell ref="S43:U43"/>
    <mergeCell ref="V43:W43"/>
    <mergeCell ref="X43:AM43"/>
    <mergeCell ref="AN43:AP43"/>
    <mergeCell ref="A42:B42"/>
    <mergeCell ref="C42:R42"/>
    <mergeCell ref="S42:U42"/>
    <mergeCell ref="V42:W42"/>
    <mergeCell ref="X42:AM42"/>
    <mergeCell ref="AN42:AP42"/>
    <mergeCell ref="A41:B41"/>
    <mergeCell ref="C41:R41"/>
    <mergeCell ref="S41:U41"/>
    <mergeCell ref="V41:W41"/>
    <mergeCell ref="X41:AM41"/>
    <mergeCell ref="AN41:AP41"/>
    <mergeCell ref="A40:B40"/>
    <mergeCell ref="C40:R40"/>
    <mergeCell ref="S40:U40"/>
    <mergeCell ref="V40:W40"/>
    <mergeCell ref="X40:AM40"/>
    <mergeCell ref="AN40:AP40"/>
    <mergeCell ref="A27:O27"/>
    <mergeCell ref="P27:R27"/>
    <mergeCell ref="S27:U27"/>
    <mergeCell ref="V27:X27"/>
    <mergeCell ref="Y27:AA27"/>
    <mergeCell ref="AB27:AP27"/>
    <mergeCell ref="AF37:AP37"/>
    <mergeCell ref="A39:B39"/>
    <mergeCell ref="C39:R39"/>
    <mergeCell ref="S39:U39"/>
    <mergeCell ref="V39:W39"/>
    <mergeCell ref="X39:AM39"/>
    <mergeCell ref="AN39:AP39"/>
    <mergeCell ref="A28:O28"/>
    <mergeCell ref="P28:R28"/>
    <mergeCell ref="S28:U28"/>
    <mergeCell ref="V28:X28"/>
    <mergeCell ref="Y28:AA28"/>
    <mergeCell ref="AB28:AP28"/>
    <mergeCell ref="H4:AH5"/>
    <mergeCell ref="AK4:AL5"/>
    <mergeCell ref="AM4:AN4"/>
    <mergeCell ref="AO4:AP4"/>
    <mergeCell ref="AM5:AN5"/>
    <mergeCell ref="AO5:AP5"/>
    <mergeCell ref="A11:AP11"/>
    <mergeCell ref="A19:AP19"/>
    <mergeCell ref="A25:AP25"/>
  </mergeCells>
  <phoneticPr fontId="4"/>
  <hyperlinks>
    <hyperlink ref="AF37:AP37" location="基本情報ID_PW!A1" display="ID・パスワード発行申請書はこちら" xr:uid="{369D4DE5-D449-4195-B72B-2693C4CEC988}"/>
  </hyperlinks>
  <pageMargins left="0.51181102362204722" right="0.51181102362204722" top="0.59055118110236227" bottom="0.59055118110236227" header="0.51181102362204722" footer="0.51181102362204722"/>
  <pageSetup paperSize="9" scale="78" orientation="portrait" r:id="rId1"/>
  <headerFooter alignWithMargins="0"/>
  <rowBreaks count="1" manualBreakCount="1">
    <brk id="59" max="4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D9ADE-0A6C-4D64-B8DC-350FF5FFA280}">
  <sheetPr codeName="Sheet11">
    <pageSetUpPr fitToPage="1"/>
  </sheetPr>
  <dimension ref="A1:I71"/>
  <sheetViews>
    <sheetView view="pageBreakPreview" zoomScaleNormal="100" zoomScaleSheetLayoutView="100" workbookViewId="0">
      <selection sqref="A1:E1"/>
    </sheetView>
  </sheetViews>
  <sheetFormatPr defaultColWidth="8.88671875" defaultRowHeight="13.2"/>
  <cols>
    <col min="1" max="1" width="13.77734375" style="161" customWidth="1"/>
    <col min="2" max="2" width="12.109375" style="161" customWidth="1"/>
    <col min="3" max="4" width="20.33203125" style="161" customWidth="1"/>
    <col min="5" max="6" width="20.33203125" style="221" customWidth="1"/>
    <col min="7" max="7" width="20.33203125" style="161" customWidth="1"/>
    <col min="8" max="9" width="14.77734375" style="161" customWidth="1"/>
    <col min="10" max="10" width="4.33203125" style="161" customWidth="1"/>
    <col min="11" max="16384" width="8.88671875" style="161"/>
  </cols>
  <sheetData>
    <row r="1" spans="1:9" ht="17.25" customHeight="1">
      <c r="A1" s="1995" t="s">
        <v>969</v>
      </c>
      <c r="B1" s="1996"/>
      <c r="C1" s="1996"/>
      <c r="D1" s="1996"/>
      <c r="E1" s="1997"/>
    </row>
    <row r="2" spans="1:9" ht="12.75" customHeight="1"/>
    <row r="3" spans="1:9" ht="21">
      <c r="A3" s="778" t="s">
        <v>968</v>
      </c>
      <c r="B3" s="778"/>
      <c r="C3" s="778"/>
      <c r="D3" s="778"/>
      <c r="E3" s="778"/>
      <c r="F3" s="778"/>
      <c r="G3" s="778"/>
      <c r="H3" s="264"/>
      <c r="I3" s="264"/>
    </row>
    <row r="4" spans="1:9" ht="21.6" thickBot="1">
      <c r="A4" s="265" t="s">
        <v>842</v>
      </c>
      <c r="B4" s="162"/>
      <c r="C4" s="162"/>
      <c r="D4" s="259"/>
      <c r="E4" s="259"/>
      <c r="F4" s="259"/>
      <c r="G4" s="264"/>
      <c r="H4" s="264"/>
    </row>
    <row r="5" spans="1:9" s="266" customFormat="1" ht="19.2" customHeight="1" thickBot="1">
      <c r="A5" s="266" t="s">
        <v>894</v>
      </c>
      <c r="B5" s="267"/>
      <c r="C5" s="266" t="s">
        <v>895</v>
      </c>
      <c r="D5" s="268"/>
      <c r="E5" s="268"/>
      <c r="F5" s="268"/>
      <c r="G5" s="268"/>
      <c r="H5" s="268"/>
    </row>
    <row r="6" spans="1:9" ht="19.2" customHeight="1">
      <c r="A6" s="266" t="s">
        <v>896</v>
      </c>
      <c r="B6" s="265"/>
      <c r="C6" s="266"/>
      <c r="D6" s="268"/>
      <c r="E6" s="268"/>
      <c r="F6" s="268"/>
      <c r="G6" s="268"/>
      <c r="H6" s="268"/>
    </row>
    <row r="7" spans="1:9" ht="19.2" customHeight="1">
      <c r="A7" s="266" t="s">
        <v>897</v>
      </c>
      <c r="B7" s="265"/>
      <c r="C7" s="266"/>
      <c r="D7" s="268"/>
      <c r="E7" s="268"/>
      <c r="F7" s="268"/>
      <c r="G7" s="268"/>
      <c r="H7" s="268"/>
    </row>
    <row r="8" spans="1:9" s="271" customFormat="1" ht="19.2" customHeight="1">
      <c r="A8" s="269" t="s">
        <v>898</v>
      </c>
      <c r="B8" s="269"/>
      <c r="C8" s="269"/>
      <c r="D8" s="270"/>
      <c r="E8" s="270"/>
      <c r="F8" s="270"/>
      <c r="G8" s="270"/>
      <c r="H8" s="270"/>
    </row>
    <row r="9" spans="1:9" s="266" customFormat="1" ht="13.95" customHeight="1">
      <c r="A9" s="216"/>
      <c r="B9" s="161"/>
      <c r="C9" s="161"/>
      <c r="D9" s="221"/>
      <c r="E9" s="161"/>
      <c r="F9" s="161"/>
      <c r="G9" s="161"/>
      <c r="H9" s="161"/>
    </row>
    <row r="10" spans="1:9" s="269" customFormat="1" ht="19.2" customHeight="1" thickBot="1">
      <c r="A10" s="272" t="s">
        <v>899</v>
      </c>
      <c r="D10" s="273"/>
    </row>
    <row r="11" spans="1:9" s="266" customFormat="1" ht="20.399999999999999" customHeight="1" thickBot="1">
      <c r="A11" s="274" t="s">
        <v>900</v>
      </c>
      <c r="B11" s="1998"/>
      <c r="C11" s="1999"/>
      <c r="D11" s="2000"/>
      <c r="E11" s="161"/>
      <c r="F11" s="161"/>
      <c r="G11" s="161"/>
      <c r="H11" s="161"/>
    </row>
    <row r="12" spans="1:9" s="266" customFormat="1" ht="7.2" customHeight="1">
      <c r="A12" s="224"/>
      <c r="B12" s="216"/>
      <c r="C12" s="216"/>
      <c r="D12" s="161"/>
      <c r="E12" s="161"/>
      <c r="F12" s="161"/>
      <c r="G12" s="161"/>
      <c r="H12" s="161"/>
    </row>
    <row r="13" spans="1:9" s="269" customFormat="1" ht="19.2" customHeight="1" thickBot="1">
      <c r="A13" s="272" t="s">
        <v>901</v>
      </c>
      <c r="D13" s="272"/>
    </row>
    <row r="14" spans="1:9" s="266" customFormat="1" ht="20.399999999999999" customHeight="1" thickBot="1">
      <c r="A14" s="274" t="s">
        <v>902</v>
      </c>
      <c r="B14" s="1998"/>
      <c r="C14" s="1999"/>
      <c r="D14" s="2000"/>
      <c r="E14" s="2001"/>
      <c r="F14" s="2001"/>
      <c r="G14" s="2001"/>
      <c r="H14" s="2001"/>
    </row>
    <row r="15" spans="1:9" s="266" customFormat="1" ht="7.2" customHeight="1">
      <c r="A15" s="216"/>
      <c r="B15" s="161"/>
      <c r="C15" s="161"/>
      <c r="D15" s="224"/>
      <c r="E15" s="216"/>
      <c r="F15" s="216"/>
      <c r="G15" s="216"/>
      <c r="H15" s="216"/>
    </row>
    <row r="16" spans="1:9" s="269" customFormat="1" ht="19.2" customHeight="1">
      <c r="A16" s="272" t="s">
        <v>903</v>
      </c>
      <c r="D16" s="273"/>
    </row>
    <row r="17" spans="1:8" s="269" customFormat="1" ht="17.399999999999999" customHeight="1">
      <c r="A17" s="272" t="s">
        <v>904</v>
      </c>
      <c r="D17" s="273"/>
    </row>
    <row r="18" spans="1:8" s="269" customFormat="1" ht="17.399999999999999" customHeight="1" thickBot="1">
      <c r="A18" s="272" t="s">
        <v>905</v>
      </c>
      <c r="D18" s="273"/>
    </row>
    <row r="19" spans="1:8" ht="20.399999999999999" customHeight="1" thickBot="1">
      <c r="A19" s="274" t="s">
        <v>906</v>
      </c>
      <c r="B19" s="1992"/>
      <c r="C19" s="1993"/>
      <c r="D19" s="1994"/>
      <c r="E19" s="161"/>
      <c r="F19" s="161"/>
    </row>
    <row r="20" spans="1:8" ht="20.399999999999999" customHeight="1" thickBot="1">
      <c r="A20" s="2005" t="s">
        <v>907</v>
      </c>
      <c r="B20" s="1992"/>
      <c r="C20" s="1993"/>
      <c r="D20" s="1994"/>
      <c r="E20" s="161"/>
      <c r="F20" s="161"/>
    </row>
    <row r="21" spans="1:8" ht="20.399999999999999" customHeight="1" thickBot="1">
      <c r="A21" s="2006"/>
      <c r="B21" s="1992"/>
      <c r="C21" s="1993"/>
      <c r="D21" s="1994"/>
      <c r="E21" s="161"/>
      <c r="F21" s="161"/>
    </row>
    <row r="22" spans="1:8" ht="20.399999999999999" customHeight="1" thickBot="1">
      <c r="A22" s="2006"/>
      <c r="B22" s="1992"/>
      <c r="C22" s="1993"/>
      <c r="D22" s="1994"/>
      <c r="E22" s="161"/>
      <c r="F22" s="161"/>
    </row>
    <row r="23" spans="1:8" ht="20.399999999999999" customHeight="1" thickBot="1">
      <c r="A23" s="2006"/>
      <c r="B23" s="1992"/>
      <c r="C23" s="1993"/>
      <c r="D23" s="1994"/>
      <c r="E23" s="161"/>
      <c r="F23" s="161"/>
    </row>
    <row r="24" spans="1:8" ht="20.399999999999999" customHeight="1" thickBot="1">
      <c r="A24" s="2006"/>
      <c r="B24" s="1992"/>
      <c r="C24" s="1993"/>
      <c r="D24" s="1994"/>
      <c r="E24" s="161"/>
      <c r="F24" s="161"/>
    </row>
    <row r="25" spans="1:8" ht="20.399999999999999" customHeight="1" thickBot="1">
      <c r="A25" s="2007"/>
      <c r="B25" s="1992"/>
      <c r="C25" s="1993"/>
      <c r="D25" s="1994"/>
      <c r="E25" s="161"/>
      <c r="F25" s="161"/>
    </row>
    <row r="26" spans="1:8" ht="7.2" customHeight="1">
      <c r="A26" s="275"/>
      <c r="B26" s="162"/>
      <c r="C26" s="162"/>
      <c r="D26" s="259"/>
      <c r="E26" s="259"/>
      <c r="F26" s="259"/>
      <c r="G26" s="264"/>
      <c r="H26" s="264"/>
    </row>
    <row r="27" spans="1:8" s="266" customFormat="1" ht="19.2" customHeight="1" thickBot="1">
      <c r="A27" s="272" t="s">
        <v>908</v>
      </c>
      <c r="D27" s="276"/>
    </row>
    <row r="28" spans="1:8" s="266" customFormat="1" ht="20.399999999999999" customHeight="1" thickBot="1">
      <c r="A28" s="2002"/>
      <c r="B28" s="2003"/>
      <c r="C28" s="2004"/>
      <c r="D28" s="277" t="s">
        <v>909</v>
      </c>
      <c r="E28" s="161"/>
      <c r="F28" s="161"/>
      <c r="G28" s="161"/>
      <c r="H28" s="161"/>
    </row>
    <row r="29" spans="1:8" s="266" customFormat="1">
      <c r="A29" s="224"/>
      <c r="B29" s="224"/>
      <c r="C29" s="224"/>
      <c r="D29" s="277" t="s">
        <v>910</v>
      </c>
      <c r="E29" s="161"/>
      <c r="F29" s="161"/>
      <c r="G29" s="161"/>
      <c r="H29" s="161"/>
    </row>
    <row r="30" spans="1:8" s="266" customFormat="1">
      <c r="A30" s="224"/>
      <c r="B30" s="224"/>
      <c r="C30" s="224"/>
      <c r="D30" s="277" t="s">
        <v>911</v>
      </c>
      <c r="E30" s="161"/>
      <c r="F30" s="161"/>
      <c r="G30" s="161"/>
      <c r="H30" s="161"/>
    </row>
    <row r="31" spans="1:8" s="266" customFormat="1" ht="7.2" customHeight="1">
      <c r="A31" s="224"/>
      <c r="B31" s="224"/>
      <c r="C31" s="224"/>
      <c r="D31" s="278"/>
      <c r="E31" s="161"/>
      <c r="F31" s="161"/>
      <c r="G31" s="161"/>
      <c r="H31" s="161"/>
    </row>
    <row r="32" spans="1:8" ht="19.2" customHeight="1">
      <c r="A32" s="272" t="s">
        <v>912</v>
      </c>
    </row>
    <row r="33" spans="1:7" s="271" customFormat="1" ht="10.8">
      <c r="A33" s="269" t="s">
        <v>913</v>
      </c>
      <c r="E33" s="279"/>
      <c r="F33" s="279"/>
    </row>
    <row r="34" spans="1:7" s="271" customFormat="1" ht="15" customHeight="1">
      <c r="A34" s="269" t="s">
        <v>914</v>
      </c>
      <c r="E34" s="279"/>
      <c r="F34" s="279"/>
    </row>
    <row r="35" spans="1:7" s="282" customFormat="1" ht="30" customHeight="1">
      <c r="A35" s="280" t="s">
        <v>915</v>
      </c>
      <c r="B35" s="281" t="s">
        <v>916</v>
      </c>
      <c r="C35" s="280" t="s">
        <v>917</v>
      </c>
      <c r="D35" s="281" t="s">
        <v>854</v>
      </c>
      <c r="E35" s="281" t="s">
        <v>918</v>
      </c>
      <c r="F35" s="281" t="s">
        <v>224</v>
      </c>
      <c r="G35" s="280" t="s">
        <v>919</v>
      </c>
    </row>
    <row r="36" spans="1:7" ht="20.399999999999999" customHeight="1">
      <c r="A36" s="283"/>
      <c r="B36" s="283"/>
      <c r="C36" s="283"/>
      <c r="D36" s="283"/>
      <c r="E36" s="283"/>
      <c r="F36" s="283"/>
      <c r="G36" s="284"/>
    </row>
    <row r="37" spans="1:7" ht="20.399999999999999" customHeight="1">
      <c r="A37" s="283"/>
      <c r="B37" s="283"/>
      <c r="C37" s="283"/>
      <c r="D37" s="283"/>
      <c r="E37" s="283"/>
      <c r="F37" s="283"/>
      <c r="G37" s="284"/>
    </row>
    <row r="38" spans="1:7" ht="20.399999999999999" customHeight="1">
      <c r="A38" s="283"/>
      <c r="B38" s="283"/>
      <c r="C38" s="283"/>
      <c r="D38" s="283"/>
      <c r="E38" s="283"/>
      <c r="F38" s="283"/>
      <c r="G38" s="284"/>
    </row>
    <row r="39" spans="1:7" ht="20.399999999999999" customHeight="1">
      <c r="A39" s="283"/>
      <c r="B39" s="283"/>
      <c r="C39" s="283"/>
      <c r="D39" s="283"/>
      <c r="E39" s="283"/>
      <c r="F39" s="283"/>
      <c r="G39" s="284"/>
    </row>
    <row r="40" spans="1:7" ht="20.399999999999999" customHeight="1">
      <c r="A40" s="283"/>
      <c r="B40" s="283"/>
      <c r="C40" s="283"/>
      <c r="D40" s="283"/>
      <c r="E40" s="283"/>
      <c r="F40" s="283"/>
      <c r="G40" s="284"/>
    </row>
    <row r="41" spans="1:7" ht="20.399999999999999" customHeight="1">
      <c r="A41" s="283"/>
      <c r="B41" s="283"/>
      <c r="C41" s="283"/>
      <c r="D41" s="283"/>
      <c r="E41" s="283"/>
      <c r="F41" s="283"/>
      <c r="G41" s="284"/>
    </row>
    <row r="42" spans="1:7" ht="20.399999999999999" customHeight="1">
      <c r="A42" s="283"/>
      <c r="B42" s="283"/>
      <c r="C42" s="283"/>
      <c r="D42" s="283"/>
      <c r="E42" s="283"/>
      <c r="F42" s="283"/>
      <c r="G42" s="284"/>
    </row>
    <row r="43" spans="1:7" ht="20.399999999999999" customHeight="1">
      <c r="A43" s="283"/>
      <c r="B43" s="283"/>
      <c r="C43" s="283"/>
      <c r="D43" s="283"/>
      <c r="E43" s="283"/>
      <c r="F43" s="283"/>
      <c r="G43" s="284"/>
    </row>
    <row r="44" spans="1:7" ht="20.399999999999999" customHeight="1">
      <c r="A44" s="283"/>
      <c r="B44" s="283"/>
      <c r="C44" s="283"/>
      <c r="D44" s="283"/>
      <c r="E44" s="283"/>
      <c r="F44" s="283"/>
      <c r="G44" s="284"/>
    </row>
    <row r="45" spans="1:7" ht="20.399999999999999" customHeight="1">
      <c r="A45" s="283"/>
      <c r="B45" s="283"/>
      <c r="C45" s="283"/>
      <c r="D45" s="283"/>
      <c r="E45" s="283"/>
      <c r="F45" s="283"/>
      <c r="G45" s="284"/>
    </row>
    <row r="46" spans="1:7" ht="20.399999999999999" customHeight="1">
      <c r="A46" s="283"/>
      <c r="B46" s="283"/>
      <c r="C46" s="283"/>
      <c r="D46" s="283"/>
      <c r="E46" s="283"/>
      <c r="F46" s="283"/>
      <c r="G46" s="284"/>
    </row>
    <row r="47" spans="1:7" ht="20.399999999999999" customHeight="1">
      <c r="A47" s="283"/>
      <c r="B47" s="283"/>
      <c r="C47" s="283"/>
      <c r="D47" s="283"/>
      <c r="E47" s="283"/>
      <c r="F47" s="283"/>
      <c r="G47" s="284"/>
    </row>
    <row r="48" spans="1:7" ht="20.399999999999999" customHeight="1">
      <c r="A48" s="283"/>
      <c r="B48" s="283"/>
      <c r="C48" s="283"/>
      <c r="D48" s="283"/>
      <c r="E48" s="283"/>
      <c r="F48" s="283"/>
      <c r="G48" s="284"/>
    </row>
    <row r="49" spans="1:7" ht="20.399999999999999" customHeight="1">
      <c r="A49" s="283"/>
      <c r="B49" s="283"/>
      <c r="C49" s="283"/>
      <c r="D49" s="283"/>
      <c r="E49" s="283"/>
      <c r="F49" s="283"/>
      <c r="G49" s="284"/>
    </row>
    <row r="50" spans="1:7" ht="20.399999999999999" customHeight="1">
      <c r="A50" s="283"/>
      <c r="B50" s="283"/>
      <c r="C50" s="283"/>
      <c r="D50" s="283"/>
      <c r="E50" s="283"/>
      <c r="F50" s="283"/>
      <c r="G50" s="284"/>
    </row>
    <row r="51" spans="1:7" ht="20.399999999999999" customHeight="1">
      <c r="A51" s="283"/>
      <c r="B51" s="283"/>
      <c r="C51" s="283"/>
      <c r="D51" s="283"/>
      <c r="E51" s="283"/>
      <c r="F51" s="283"/>
      <c r="G51" s="284"/>
    </row>
    <row r="52" spans="1:7" ht="20.399999999999999" customHeight="1">
      <c r="A52" s="283"/>
      <c r="B52" s="283"/>
      <c r="C52" s="283"/>
      <c r="D52" s="283"/>
      <c r="E52" s="283"/>
      <c r="F52" s="283"/>
      <c r="G52" s="284"/>
    </row>
    <row r="53" spans="1:7" ht="20.399999999999999" customHeight="1">
      <c r="A53" s="283"/>
      <c r="B53" s="283"/>
      <c r="C53" s="283"/>
      <c r="D53" s="283"/>
      <c r="E53" s="283"/>
      <c r="F53" s="283"/>
      <c r="G53" s="284"/>
    </row>
    <row r="54" spans="1:7" ht="20.399999999999999" customHeight="1">
      <c r="A54" s="283"/>
      <c r="B54" s="283"/>
      <c r="C54" s="283"/>
      <c r="D54" s="283"/>
      <c r="E54" s="283"/>
      <c r="F54" s="283"/>
      <c r="G54" s="284"/>
    </row>
    <row r="55" spans="1:7" ht="20.399999999999999" customHeight="1">
      <c r="A55" s="283"/>
      <c r="B55" s="283"/>
      <c r="C55" s="283"/>
      <c r="D55" s="283"/>
      <c r="E55" s="283"/>
      <c r="F55" s="283"/>
      <c r="G55" s="284"/>
    </row>
    <row r="56" spans="1:7" ht="20.399999999999999" customHeight="1">
      <c r="A56" s="283"/>
      <c r="B56" s="283"/>
      <c r="C56" s="283"/>
      <c r="D56" s="283"/>
      <c r="E56" s="283"/>
      <c r="F56" s="283"/>
      <c r="G56" s="284"/>
    </row>
    <row r="57" spans="1:7" ht="20.399999999999999" customHeight="1">
      <c r="A57" s="283"/>
      <c r="B57" s="283"/>
      <c r="C57" s="283"/>
      <c r="D57" s="283"/>
      <c r="E57" s="283"/>
      <c r="F57" s="283"/>
      <c r="G57" s="284"/>
    </row>
    <row r="58" spans="1:7" ht="20.399999999999999" customHeight="1">
      <c r="A58" s="283"/>
      <c r="B58" s="283"/>
      <c r="C58" s="283"/>
      <c r="D58" s="283"/>
      <c r="E58" s="283"/>
      <c r="F58" s="283"/>
      <c r="G58" s="284"/>
    </row>
    <row r="59" spans="1:7" ht="20.399999999999999" customHeight="1">
      <c r="A59" s="283"/>
      <c r="B59" s="283"/>
      <c r="C59" s="283"/>
      <c r="D59" s="283"/>
      <c r="E59" s="283"/>
      <c r="F59" s="283"/>
      <c r="G59" s="284"/>
    </row>
    <row r="60" spans="1:7" ht="20.399999999999999" customHeight="1">
      <c r="A60" s="283"/>
      <c r="B60" s="283"/>
      <c r="C60" s="283"/>
      <c r="D60" s="283"/>
      <c r="E60" s="283"/>
      <c r="F60" s="283"/>
      <c r="G60" s="284"/>
    </row>
    <row r="61" spans="1:7" ht="20.399999999999999" customHeight="1">
      <c r="A61" s="283"/>
      <c r="B61" s="283"/>
      <c r="C61" s="283"/>
      <c r="D61" s="283"/>
      <c r="E61" s="283"/>
      <c r="F61" s="283"/>
      <c r="G61" s="284"/>
    </row>
    <row r="62" spans="1:7" ht="20.399999999999999" customHeight="1">
      <c r="D62" s="221"/>
      <c r="E62" s="161"/>
      <c r="F62" s="161"/>
    </row>
    <row r="63" spans="1:7" ht="20.399999999999999" customHeight="1"/>
    <row r="64" spans="1:7" ht="20.399999999999999" customHeight="1"/>
    <row r="65" ht="20.399999999999999" customHeight="1"/>
    <row r="66" ht="20.399999999999999" customHeight="1"/>
    <row r="67" ht="20.399999999999999" customHeight="1"/>
    <row r="68" ht="20.399999999999999" customHeight="1"/>
    <row r="69" ht="20.399999999999999" customHeight="1"/>
    <row r="70" ht="20.399999999999999" customHeight="1"/>
    <row r="71" ht="20.399999999999999" customHeight="1"/>
  </sheetData>
  <mergeCells count="14">
    <mergeCell ref="A28:C28"/>
    <mergeCell ref="A20:A25"/>
    <mergeCell ref="B20:D20"/>
    <mergeCell ref="B21:D21"/>
    <mergeCell ref="B22:D22"/>
    <mergeCell ref="B23:D23"/>
    <mergeCell ref="B24:D24"/>
    <mergeCell ref="B25:D25"/>
    <mergeCell ref="B19:D19"/>
    <mergeCell ref="A1:E1"/>
    <mergeCell ref="A3:G3"/>
    <mergeCell ref="B11:D11"/>
    <mergeCell ref="B14:D14"/>
    <mergeCell ref="E14:H14"/>
  </mergeCells>
  <phoneticPr fontId="4"/>
  <pageMargins left="0.7" right="0.7" top="0.75" bottom="0.75" header="0.3" footer="0.3"/>
  <pageSetup paperSize="9" scale="70"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29B1-8944-42AB-AE91-E45AC22095AF}">
  <sheetPr codeName="Sheet17"/>
  <dimension ref="A1:AT66"/>
  <sheetViews>
    <sheetView view="pageBreakPreview" zoomScaleNormal="100" zoomScaleSheetLayoutView="100" workbookViewId="0"/>
  </sheetViews>
  <sheetFormatPr defaultColWidth="9" defaultRowHeight="12"/>
  <cols>
    <col min="1" max="42" width="2.77734375" style="118" customWidth="1"/>
    <col min="43" max="46" width="3.77734375" style="118" customWidth="1"/>
    <col min="47" max="16384" width="9" style="118"/>
  </cols>
  <sheetData>
    <row r="1" spans="1:46">
      <c r="A1" s="128"/>
      <c r="AL1" s="129"/>
      <c r="AM1" s="129"/>
      <c r="AN1" s="129"/>
      <c r="AO1" s="430"/>
      <c r="AP1" s="18" t="s">
        <v>994</v>
      </c>
      <c r="AQ1" s="118" t="s">
        <v>494</v>
      </c>
    </row>
    <row r="2" spans="1:46">
      <c r="A2" s="128" t="s">
        <v>0</v>
      </c>
      <c r="AL2" s="129"/>
      <c r="AM2" s="129"/>
      <c r="AN2" s="129"/>
      <c r="AO2" s="57"/>
      <c r="AP2" s="129"/>
    </row>
    <row r="3" spans="1:46" ht="11.1" customHeight="1">
      <c r="A3" s="130"/>
      <c r="AJ3" s="131"/>
      <c r="AK3" s="131" t="s">
        <v>1</v>
      </c>
      <c r="AL3" s="132"/>
      <c r="AM3" s="107"/>
      <c r="AN3" s="107"/>
      <c r="AO3" s="129"/>
      <c r="AP3" s="129"/>
    </row>
    <row r="4" spans="1:46" ht="14.1" customHeight="1">
      <c r="A4" s="130"/>
      <c r="L4" s="1872" t="s">
        <v>920</v>
      </c>
      <c r="M4" s="1873"/>
      <c r="N4" s="1873"/>
      <c r="O4" s="1873"/>
      <c r="P4" s="1873"/>
      <c r="Q4" s="1873"/>
      <c r="R4" s="1873"/>
      <c r="S4" s="1873"/>
      <c r="T4" s="1873"/>
      <c r="U4" s="1873"/>
      <c r="V4" s="1873"/>
      <c r="W4" s="1873"/>
      <c r="X4" s="1873"/>
      <c r="Y4" s="1873"/>
      <c r="Z4" s="1873"/>
      <c r="AA4" s="1873"/>
      <c r="AB4" s="1873"/>
      <c r="AC4" s="1873"/>
      <c r="AD4" s="1873"/>
      <c r="AE4" s="1874"/>
      <c r="AF4" s="133"/>
      <c r="AJ4" s="9"/>
      <c r="AK4" s="586" t="s">
        <v>4</v>
      </c>
      <c r="AL4" s="586"/>
      <c r="AM4" s="1878"/>
      <c r="AN4" s="1879"/>
      <c r="AO4" s="1880" t="s">
        <v>612</v>
      </c>
      <c r="AP4" s="1881"/>
      <c r="AR4" s="9"/>
      <c r="AS4" s="9"/>
      <c r="AT4" s="34"/>
    </row>
    <row r="5" spans="1:46" ht="14.1" customHeight="1">
      <c r="L5" s="1875"/>
      <c r="M5" s="1876"/>
      <c r="N5" s="1876"/>
      <c r="O5" s="1876"/>
      <c r="P5" s="1876"/>
      <c r="Q5" s="1876"/>
      <c r="R5" s="1876"/>
      <c r="S5" s="1876"/>
      <c r="T5" s="1876"/>
      <c r="U5" s="1876"/>
      <c r="V5" s="1876"/>
      <c r="W5" s="1876"/>
      <c r="X5" s="1876"/>
      <c r="Y5" s="1876"/>
      <c r="Z5" s="1876"/>
      <c r="AA5" s="1876"/>
      <c r="AB5" s="1876"/>
      <c r="AC5" s="1876"/>
      <c r="AD5" s="1876"/>
      <c r="AE5" s="1877"/>
      <c r="AF5" s="133"/>
      <c r="AJ5" s="9"/>
      <c r="AK5" s="586"/>
      <c r="AL5" s="586"/>
      <c r="AM5" s="1878"/>
      <c r="AN5" s="1879"/>
      <c r="AO5" s="1882" t="s">
        <v>613</v>
      </c>
      <c r="AP5" s="1883"/>
      <c r="AR5" s="9"/>
      <c r="AS5" s="9"/>
      <c r="AT5" s="34"/>
    </row>
    <row r="6" spans="1:46" ht="18" customHeight="1">
      <c r="AJ6" s="14"/>
      <c r="AK6" s="14"/>
      <c r="AL6" s="134"/>
      <c r="AM6" s="134"/>
      <c r="AN6" s="57"/>
      <c r="AO6" s="57"/>
    </row>
    <row r="7" spans="1:46" ht="11.1" customHeight="1">
      <c r="A7" s="9" t="s">
        <v>857</v>
      </c>
    </row>
    <row r="8" spans="1:46" ht="11.1" customHeight="1">
      <c r="A8" s="9" t="s">
        <v>858</v>
      </c>
    </row>
    <row r="9" spans="1:46" ht="11.1" customHeight="1">
      <c r="A9" s="9" t="s">
        <v>859</v>
      </c>
    </row>
    <row r="10" spans="1:46" ht="8.1" customHeight="1">
      <c r="A10" s="135"/>
      <c r="AO10" s="136"/>
      <c r="AP10" s="136"/>
    </row>
    <row r="11" spans="1:46" ht="14.1" customHeight="1">
      <c r="A11" s="959" t="s">
        <v>116</v>
      </c>
      <c r="B11" s="960"/>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0"/>
      <c r="AL11" s="960"/>
      <c r="AM11" s="960"/>
      <c r="AN11" s="960"/>
      <c r="AO11" s="960"/>
      <c r="AP11" s="961"/>
    </row>
    <row r="12" spans="1:46" ht="6"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row>
    <row r="13" spans="1:46" ht="12.9" customHeight="1">
      <c r="A13" s="9" t="s">
        <v>921</v>
      </c>
    </row>
    <row r="14" spans="1:46" ht="12.9" customHeight="1">
      <c r="A14" s="9" t="s">
        <v>861</v>
      </c>
    </row>
    <row r="15" spans="1:46" ht="12.9" customHeight="1">
      <c r="A15" s="7" t="s">
        <v>922</v>
      </c>
    </row>
    <row r="16" spans="1:46" ht="12.9" customHeight="1">
      <c r="A16" s="7" t="s">
        <v>863</v>
      </c>
    </row>
    <row r="17" spans="1:42" ht="12.9" customHeight="1">
      <c r="A17" s="9" t="s">
        <v>864</v>
      </c>
    </row>
    <row r="18" spans="1:42" ht="12.9" customHeight="1">
      <c r="A18" s="9" t="s">
        <v>923</v>
      </c>
    </row>
    <row r="19" spans="1:42" ht="12.9" customHeight="1">
      <c r="A19" s="9" t="s">
        <v>924</v>
      </c>
    </row>
    <row r="20" spans="1:42" ht="12.9" customHeight="1">
      <c r="A20" s="9" t="s">
        <v>925</v>
      </c>
    </row>
    <row r="21" spans="1:42" ht="12.9" customHeight="1">
      <c r="A21" s="9" t="s">
        <v>926</v>
      </c>
    </row>
    <row r="22" spans="1:42" ht="12.9" customHeight="1">
      <c r="A22" s="9" t="s">
        <v>121</v>
      </c>
    </row>
    <row r="23" spans="1:42" ht="12.9" customHeight="1">
      <c r="A23" s="9" t="s">
        <v>869</v>
      </c>
    </row>
    <row r="24" spans="1:42" ht="9.9" customHeight="1">
      <c r="A24" s="135"/>
    </row>
    <row r="25" spans="1:42" ht="14.1" customHeight="1">
      <c r="A25" s="1849" t="s">
        <v>927</v>
      </c>
      <c r="B25" s="1849"/>
      <c r="C25" s="1849"/>
      <c r="D25" s="1849"/>
      <c r="E25" s="1849"/>
      <c r="F25" s="1849"/>
      <c r="G25" s="1849"/>
      <c r="H25" s="1849"/>
      <c r="I25" s="1849"/>
      <c r="J25" s="1849"/>
      <c r="K25" s="1849"/>
      <c r="L25" s="1849"/>
      <c r="M25" s="1849"/>
      <c r="N25" s="1849"/>
      <c r="O25" s="1849"/>
      <c r="P25" s="1849"/>
      <c r="Q25" s="1849"/>
      <c r="R25" s="1849"/>
      <c r="S25" s="1849"/>
      <c r="T25" s="1849"/>
      <c r="U25" s="1849"/>
      <c r="V25" s="1849"/>
      <c r="W25" s="1849"/>
      <c r="X25" s="1849"/>
      <c r="Y25" s="1849"/>
      <c r="Z25" s="1849"/>
      <c r="AA25" s="1849"/>
      <c r="AB25" s="1849"/>
      <c r="AC25" s="1849"/>
      <c r="AD25" s="1849"/>
      <c r="AE25" s="1849"/>
      <c r="AF25" s="1849"/>
      <c r="AG25" s="1849"/>
      <c r="AH25" s="1849"/>
      <c r="AI25" s="1849"/>
      <c r="AJ25" s="1849"/>
      <c r="AK25" s="1849"/>
      <c r="AL25" s="1849"/>
      <c r="AM25" s="1849"/>
      <c r="AN25" s="1849"/>
      <c r="AO25" s="1849"/>
      <c r="AP25" s="1849"/>
    </row>
    <row r="26" spans="1:42" ht="18" customHeight="1" thickBot="1">
      <c r="A26" s="131" t="s">
        <v>870</v>
      </c>
      <c r="Z26" s="137"/>
      <c r="AB26" s="131"/>
      <c r="AC26" s="131"/>
      <c r="AD26" s="131"/>
      <c r="AE26" s="131"/>
    </row>
    <row r="27" spans="1:42" ht="50.1" customHeight="1">
      <c r="A27" s="2020" t="s">
        <v>6</v>
      </c>
      <c r="B27" s="1859"/>
      <c r="C27" s="1859"/>
      <c r="D27" s="1859"/>
      <c r="E27" s="1859"/>
      <c r="F27" s="1859"/>
      <c r="G27" s="1859"/>
      <c r="H27" s="1859"/>
      <c r="I27" s="1859"/>
      <c r="J27" s="1859"/>
      <c r="K27" s="1859"/>
      <c r="L27" s="1859"/>
      <c r="M27" s="1859"/>
      <c r="N27" s="1859"/>
      <c r="O27" s="1859"/>
      <c r="P27" s="1888" t="s">
        <v>359</v>
      </c>
      <c r="Q27" s="1036"/>
      <c r="R27" s="1889"/>
      <c r="S27" s="2021" t="s">
        <v>125</v>
      </c>
      <c r="T27" s="1858"/>
      <c r="U27" s="1892"/>
      <c r="V27" s="2021" t="s">
        <v>623</v>
      </c>
      <c r="W27" s="1858"/>
      <c r="X27" s="1892"/>
      <c r="Y27" s="2021" t="s">
        <v>495</v>
      </c>
      <c r="Z27" s="1858"/>
      <c r="AA27" s="1892"/>
      <c r="AB27" s="1859" t="s">
        <v>12</v>
      </c>
      <c r="AC27" s="1859"/>
      <c r="AD27" s="1859"/>
      <c r="AE27" s="1859"/>
      <c r="AF27" s="1859"/>
      <c r="AG27" s="1859"/>
      <c r="AH27" s="1859"/>
      <c r="AI27" s="1859"/>
      <c r="AJ27" s="1859"/>
      <c r="AK27" s="1859"/>
      <c r="AL27" s="1859"/>
      <c r="AM27" s="1859"/>
      <c r="AN27" s="1859"/>
      <c r="AO27" s="1859"/>
      <c r="AP27" s="1854"/>
    </row>
    <row r="28" spans="1:42" ht="28.95" customHeight="1">
      <c r="A28" s="2008" t="s">
        <v>928</v>
      </c>
      <c r="B28" s="2009"/>
      <c r="C28" s="2009"/>
      <c r="D28" s="2009"/>
      <c r="E28" s="2009"/>
      <c r="F28" s="2009"/>
      <c r="G28" s="2009"/>
      <c r="H28" s="2009"/>
      <c r="I28" s="2009"/>
      <c r="J28" s="2009"/>
      <c r="K28" s="2009"/>
      <c r="L28" s="2009"/>
      <c r="M28" s="2009"/>
      <c r="N28" s="2009"/>
      <c r="O28" s="2009"/>
      <c r="P28" s="2010">
        <v>2000</v>
      </c>
      <c r="Q28" s="2011"/>
      <c r="R28" s="2012"/>
      <c r="S28" s="2010">
        <f>INT(P28*0.9)</f>
        <v>1800</v>
      </c>
      <c r="T28" s="2011"/>
      <c r="U28" s="2012"/>
      <c r="V28" s="2013" t="s">
        <v>929</v>
      </c>
      <c r="W28" s="2014"/>
      <c r="X28" s="2015"/>
      <c r="Y28" s="2016"/>
      <c r="Z28" s="2017"/>
      <c r="AA28" s="2018"/>
      <c r="AB28" s="2009"/>
      <c r="AC28" s="2009"/>
      <c r="AD28" s="2009"/>
      <c r="AE28" s="2009"/>
      <c r="AF28" s="2009"/>
      <c r="AG28" s="2009"/>
      <c r="AH28" s="2009"/>
      <c r="AI28" s="2009"/>
      <c r="AJ28" s="2009"/>
      <c r="AK28" s="2009"/>
      <c r="AL28" s="2009"/>
      <c r="AM28" s="2009"/>
      <c r="AN28" s="2009"/>
      <c r="AO28" s="2009"/>
      <c r="AP28" s="2019"/>
    </row>
    <row r="29" spans="1:42" ht="28.95" customHeight="1">
      <c r="A29" s="2034" t="s">
        <v>930</v>
      </c>
      <c r="B29" s="2035"/>
      <c r="C29" s="2035"/>
      <c r="D29" s="2035"/>
      <c r="E29" s="2035"/>
      <c r="F29" s="2035"/>
      <c r="G29" s="2035"/>
      <c r="H29" s="2035"/>
      <c r="I29" s="2035"/>
      <c r="J29" s="2035"/>
      <c r="K29" s="2035"/>
      <c r="L29" s="2035"/>
      <c r="M29" s="2035"/>
      <c r="N29" s="2035"/>
      <c r="O29" s="2035"/>
      <c r="P29" s="2036">
        <v>1200</v>
      </c>
      <c r="Q29" s="2037"/>
      <c r="R29" s="2038"/>
      <c r="S29" s="2036">
        <f>INT(P29*0.9)</f>
        <v>1080</v>
      </c>
      <c r="T29" s="2037"/>
      <c r="U29" s="2038"/>
      <c r="V29" s="2039" t="s">
        <v>931</v>
      </c>
      <c r="W29" s="2040"/>
      <c r="X29" s="2041"/>
      <c r="Y29" s="2042"/>
      <c r="Z29" s="2043"/>
      <c r="AA29" s="2044"/>
      <c r="AB29" s="2045" t="s">
        <v>932</v>
      </c>
      <c r="AC29" s="2045"/>
      <c r="AD29" s="2045"/>
      <c r="AE29" s="2045"/>
      <c r="AF29" s="2045"/>
      <c r="AG29" s="2045"/>
      <c r="AH29" s="2045"/>
      <c r="AI29" s="2045"/>
      <c r="AJ29" s="2045"/>
      <c r="AK29" s="2045"/>
      <c r="AL29" s="2045"/>
      <c r="AM29" s="2045"/>
      <c r="AN29" s="2045"/>
      <c r="AO29" s="2045"/>
      <c r="AP29" s="2046"/>
    </row>
    <row r="30" spans="1:42" ht="28.95" customHeight="1" thickBot="1">
      <c r="A30" s="2022" t="s">
        <v>933</v>
      </c>
      <c r="B30" s="1906"/>
      <c r="C30" s="1906"/>
      <c r="D30" s="1906"/>
      <c r="E30" s="1906"/>
      <c r="F30" s="1906"/>
      <c r="G30" s="1906"/>
      <c r="H30" s="1906"/>
      <c r="I30" s="1906"/>
      <c r="J30" s="1906"/>
      <c r="K30" s="1906"/>
      <c r="L30" s="1906"/>
      <c r="M30" s="1906"/>
      <c r="N30" s="1906"/>
      <c r="O30" s="1906"/>
      <c r="P30" s="2023">
        <v>2000</v>
      </c>
      <c r="Q30" s="2024"/>
      <c r="R30" s="2025"/>
      <c r="S30" s="2023">
        <f>INT(P30*0.9)</f>
        <v>1800</v>
      </c>
      <c r="T30" s="2024"/>
      <c r="U30" s="2025"/>
      <c r="V30" s="2026" t="s">
        <v>934</v>
      </c>
      <c r="W30" s="2027"/>
      <c r="X30" s="2028"/>
      <c r="Y30" s="2029"/>
      <c r="Z30" s="2030"/>
      <c r="AA30" s="2031"/>
      <c r="AB30" s="2032"/>
      <c r="AC30" s="2032"/>
      <c r="AD30" s="2032"/>
      <c r="AE30" s="2032"/>
      <c r="AF30" s="2032"/>
      <c r="AG30" s="2032"/>
      <c r="AH30" s="2032"/>
      <c r="AI30" s="2032"/>
      <c r="AJ30" s="2032"/>
      <c r="AK30" s="2032"/>
      <c r="AL30" s="2032"/>
      <c r="AM30" s="2032"/>
      <c r="AN30" s="2032"/>
      <c r="AO30" s="2032"/>
      <c r="AP30" s="2033"/>
    </row>
    <row r="31" spans="1:42" ht="15.75" customHeight="1"/>
    <row r="32" spans="1:42" ht="14.1" customHeight="1">
      <c r="A32" s="138" t="s">
        <v>875</v>
      </c>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row>
    <row r="33" spans="1:42" ht="6" customHeight="1">
      <c r="A33" s="139"/>
    </row>
    <row r="34" spans="1:42" ht="12" customHeight="1">
      <c r="A34" s="140" t="s">
        <v>935</v>
      </c>
    </row>
    <row r="35" spans="1:42" ht="12" customHeight="1">
      <c r="A35" s="141" t="s">
        <v>936</v>
      </c>
    </row>
    <row r="36" spans="1:42" ht="9.9" customHeight="1">
      <c r="A36" s="6"/>
    </row>
    <row r="37" spans="1:42" ht="12" customHeight="1">
      <c r="A37" s="9" t="s">
        <v>937</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row>
    <row r="38" spans="1:42" ht="12" customHeight="1">
      <c r="A38" s="9" t="s">
        <v>877</v>
      </c>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row>
    <row r="39" spans="1:42" ht="12" customHeight="1">
      <c r="A39" s="9" t="s">
        <v>878</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row>
    <row r="40" spans="1:42" ht="12" customHeight="1">
      <c r="A40" s="9" t="s">
        <v>879</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row>
    <row r="41" spans="1:42" ht="12" customHeight="1">
      <c r="A41" s="9" t="s">
        <v>880</v>
      </c>
      <c r="B41" s="9"/>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263"/>
      <c r="AG41" s="263"/>
      <c r="AH41" s="263"/>
      <c r="AI41" s="263"/>
      <c r="AJ41" s="263"/>
      <c r="AK41" s="263"/>
      <c r="AL41" s="263"/>
      <c r="AM41" s="263"/>
      <c r="AN41" s="263"/>
      <c r="AO41" s="263"/>
      <c r="AP41" s="263"/>
    </row>
    <row r="42" spans="1:42" ht="12" customHeight="1">
      <c r="A42" s="9" t="s">
        <v>881</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1891" t="s">
        <v>882</v>
      </c>
      <c r="AG42" s="1891"/>
      <c r="AH42" s="1891"/>
      <c r="AI42" s="1891"/>
      <c r="AJ42" s="1891"/>
      <c r="AK42" s="1891"/>
      <c r="AL42" s="1891"/>
      <c r="AM42" s="1891"/>
      <c r="AN42" s="1891"/>
      <c r="AO42" s="1891"/>
      <c r="AP42" s="1891"/>
    </row>
    <row r="43" spans="1:42" ht="15.9" customHeight="1" thickBot="1">
      <c r="A43" s="131" t="s">
        <v>938</v>
      </c>
      <c r="V43" s="131" t="s">
        <v>939</v>
      </c>
    </row>
    <row r="44" spans="1:42" ht="24.75" customHeight="1">
      <c r="A44" s="142" t="s">
        <v>884</v>
      </c>
      <c r="B44" s="2021" t="s">
        <v>940</v>
      </c>
      <c r="C44" s="1858"/>
      <c r="D44" s="1858"/>
      <c r="E44" s="1858"/>
      <c r="F44" s="1858"/>
      <c r="G44" s="1858"/>
      <c r="H44" s="1858"/>
      <c r="I44" s="1858"/>
      <c r="J44" s="1858"/>
      <c r="K44" s="1858"/>
      <c r="L44" s="1858"/>
      <c r="M44" s="1858"/>
      <c r="N44" s="1858"/>
      <c r="O44" s="1858"/>
      <c r="P44" s="1858"/>
      <c r="Q44" s="1858"/>
      <c r="R44" s="1892"/>
      <c r="S44" s="2047" t="s">
        <v>886</v>
      </c>
      <c r="T44" s="2048"/>
      <c r="U44" s="2049"/>
      <c r="V44" s="142" t="s">
        <v>884</v>
      </c>
      <c r="W44" s="2021" t="s">
        <v>940</v>
      </c>
      <c r="X44" s="1858"/>
      <c r="Y44" s="1858"/>
      <c r="Z44" s="1858"/>
      <c r="AA44" s="1858"/>
      <c r="AB44" s="1858"/>
      <c r="AC44" s="1858"/>
      <c r="AD44" s="1858"/>
      <c r="AE44" s="1858"/>
      <c r="AF44" s="1858"/>
      <c r="AG44" s="1858"/>
      <c r="AH44" s="1858"/>
      <c r="AI44" s="1858"/>
      <c r="AJ44" s="1858"/>
      <c r="AK44" s="1858"/>
      <c r="AL44" s="1858"/>
      <c r="AM44" s="1892"/>
      <c r="AN44" s="2047" t="s">
        <v>886</v>
      </c>
      <c r="AO44" s="2048"/>
      <c r="AP44" s="2049"/>
    </row>
    <row r="45" spans="1:42" ht="18" customHeight="1">
      <c r="A45" s="143">
        <v>1</v>
      </c>
      <c r="B45" s="2050"/>
      <c r="C45" s="2051"/>
      <c r="D45" s="2051"/>
      <c r="E45" s="2051"/>
      <c r="F45" s="2051"/>
      <c r="G45" s="2051"/>
      <c r="H45" s="2051"/>
      <c r="I45" s="2051"/>
      <c r="J45" s="2051"/>
      <c r="K45" s="2051"/>
      <c r="L45" s="2051"/>
      <c r="M45" s="2051"/>
      <c r="N45" s="2051"/>
      <c r="O45" s="2051"/>
      <c r="P45" s="2051"/>
      <c r="Q45" s="2051"/>
      <c r="R45" s="2052"/>
      <c r="S45" s="1921"/>
      <c r="T45" s="1922"/>
      <c r="U45" s="1923"/>
      <c r="V45" s="143">
        <v>1</v>
      </c>
      <c r="W45" s="2050"/>
      <c r="X45" s="2051"/>
      <c r="Y45" s="2051"/>
      <c r="Z45" s="2051"/>
      <c r="AA45" s="2051"/>
      <c r="AB45" s="2051"/>
      <c r="AC45" s="2051"/>
      <c r="AD45" s="2051"/>
      <c r="AE45" s="2051"/>
      <c r="AF45" s="2051"/>
      <c r="AG45" s="2051"/>
      <c r="AH45" s="2051"/>
      <c r="AI45" s="2051"/>
      <c r="AJ45" s="2051"/>
      <c r="AK45" s="2051"/>
      <c r="AL45" s="2051"/>
      <c r="AM45" s="2052"/>
      <c r="AN45" s="1921"/>
      <c r="AO45" s="1922"/>
      <c r="AP45" s="1923"/>
    </row>
    <row r="46" spans="1:42" ht="18" customHeight="1">
      <c r="A46" s="144">
        <v>2</v>
      </c>
      <c r="B46" s="2053"/>
      <c r="C46" s="2054"/>
      <c r="D46" s="2054"/>
      <c r="E46" s="2054"/>
      <c r="F46" s="2054"/>
      <c r="G46" s="2054"/>
      <c r="H46" s="2054"/>
      <c r="I46" s="2054"/>
      <c r="J46" s="2054"/>
      <c r="K46" s="2054"/>
      <c r="L46" s="2054"/>
      <c r="M46" s="2054"/>
      <c r="N46" s="2054"/>
      <c r="O46" s="2054"/>
      <c r="P46" s="2054"/>
      <c r="Q46" s="2054"/>
      <c r="R46" s="2055"/>
      <c r="S46" s="1913"/>
      <c r="T46" s="1914"/>
      <c r="U46" s="1915"/>
      <c r="V46" s="144">
        <v>2</v>
      </c>
      <c r="W46" s="2053"/>
      <c r="X46" s="2054"/>
      <c r="Y46" s="2054"/>
      <c r="Z46" s="2054"/>
      <c r="AA46" s="2054"/>
      <c r="AB46" s="2054"/>
      <c r="AC46" s="2054"/>
      <c r="AD46" s="2054"/>
      <c r="AE46" s="2054"/>
      <c r="AF46" s="2054"/>
      <c r="AG46" s="2054"/>
      <c r="AH46" s="2054"/>
      <c r="AI46" s="2054"/>
      <c r="AJ46" s="2054"/>
      <c r="AK46" s="2054"/>
      <c r="AL46" s="2054"/>
      <c r="AM46" s="2055"/>
      <c r="AN46" s="1913"/>
      <c r="AO46" s="1914"/>
      <c r="AP46" s="1915"/>
    </row>
    <row r="47" spans="1:42" ht="18" customHeight="1">
      <c r="A47" s="144">
        <v>3</v>
      </c>
      <c r="B47" s="2053"/>
      <c r="C47" s="2054"/>
      <c r="D47" s="2054"/>
      <c r="E47" s="2054"/>
      <c r="F47" s="2054"/>
      <c r="G47" s="2054"/>
      <c r="H47" s="2054"/>
      <c r="I47" s="2054"/>
      <c r="J47" s="2054"/>
      <c r="K47" s="2054"/>
      <c r="L47" s="2054"/>
      <c r="M47" s="2054"/>
      <c r="N47" s="2054"/>
      <c r="O47" s="2054"/>
      <c r="P47" s="2054"/>
      <c r="Q47" s="2054"/>
      <c r="R47" s="2055"/>
      <c r="S47" s="1913"/>
      <c r="T47" s="1914"/>
      <c r="U47" s="1915"/>
      <c r="V47" s="144">
        <v>3</v>
      </c>
      <c r="W47" s="2053"/>
      <c r="X47" s="2054"/>
      <c r="Y47" s="2054"/>
      <c r="Z47" s="2054"/>
      <c r="AA47" s="2054"/>
      <c r="AB47" s="2054"/>
      <c r="AC47" s="2054"/>
      <c r="AD47" s="2054"/>
      <c r="AE47" s="2054"/>
      <c r="AF47" s="2054"/>
      <c r="AG47" s="2054"/>
      <c r="AH47" s="2054"/>
      <c r="AI47" s="2054"/>
      <c r="AJ47" s="2054"/>
      <c r="AK47" s="2054"/>
      <c r="AL47" s="2054"/>
      <c r="AM47" s="2055"/>
      <c r="AN47" s="1913"/>
      <c r="AO47" s="1914"/>
      <c r="AP47" s="1915"/>
    </row>
    <row r="48" spans="1:42" ht="18" customHeight="1">
      <c r="A48" s="144">
        <v>4</v>
      </c>
      <c r="B48" s="2053"/>
      <c r="C48" s="2054"/>
      <c r="D48" s="2054"/>
      <c r="E48" s="2054"/>
      <c r="F48" s="2054"/>
      <c r="G48" s="2054"/>
      <c r="H48" s="2054"/>
      <c r="I48" s="2054"/>
      <c r="J48" s="2054"/>
      <c r="K48" s="2054"/>
      <c r="L48" s="2054"/>
      <c r="M48" s="2054"/>
      <c r="N48" s="2054"/>
      <c r="O48" s="2054"/>
      <c r="P48" s="2054"/>
      <c r="Q48" s="2054"/>
      <c r="R48" s="2055"/>
      <c r="S48" s="1913"/>
      <c r="T48" s="1914"/>
      <c r="U48" s="1915"/>
      <c r="V48" s="144">
        <v>4</v>
      </c>
      <c r="W48" s="2053"/>
      <c r="X48" s="2054"/>
      <c r="Y48" s="2054"/>
      <c r="Z48" s="2054"/>
      <c r="AA48" s="2054"/>
      <c r="AB48" s="2054"/>
      <c r="AC48" s="2054"/>
      <c r="AD48" s="2054"/>
      <c r="AE48" s="2054"/>
      <c r="AF48" s="2054"/>
      <c r="AG48" s="2054"/>
      <c r="AH48" s="2054"/>
      <c r="AI48" s="2054"/>
      <c r="AJ48" s="2054"/>
      <c r="AK48" s="2054"/>
      <c r="AL48" s="2054"/>
      <c r="AM48" s="2055"/>
      <c r="AN48" s="1913"/>
      <c r="AO48" s="1914"/>
      <c r="AP48" s="1915"/>
    </row>
    <row r="49" spans="1:42" ht="18" customHeight="1">
      <c r="A49" s="144">
        <v>5</v>
      </c>
      <c r="B49" s="2053"/>
      <c r="C49" s="2054"/>
      <c r="D49" s="2054"/>
      <c r="E49" s="2054"/>
      <c r="F49" s="2054"/>
      <c r="G49" s="2054"/>
      <c r="H49" s="2054"/>
      <c r="I49" s="2054"/>
      <c r="J49" s="2054"/>
      <c r="K49" s="2054"/>
      <c r="L49" s="2054"/>
      <c r="M49" s="2054"/>
      <c r="N49" s="2054"/>
      <c r="O49" s="2054"/>
      <c r="P49" s="2054"/>
      <c r="Q49" s="2054"/>
      <c r="R49" s="2055"/>
      <c r="S49" s="1913"/>
      <c r="T49" s="1914"/>
      <c r="U49" s="1915"/>
      <c r="V49" s="144">
        <v>5</v>
      </c>
      <c r="W49" s="2053"/>
      <c r="X49" s="2054"/>
      <c r="Y49" s="2054"/>
      <c r="Z49" s="2054"/>
      <c r="AA49" s="2054"/>
      <c r="AB49" s="2054"/>
      <c r="AC49" s="2054"/>
      <c r="AD49" s="2054"/>
      <c r="AE49" s="2054"/>
      <c r="AF49" s="2054"/>
      <c r="AG49" s="2054"/>
      <c r="AH49" s="2054"/>
      <c r="AI49" s="2054"/>
      <c r="AJ49" s="2054"/>
      <c r="AK49" s="2054"/>
      <c r="AL49" s="2054"/>
      <c r="AM49" s="2055"/>
      <c r="AN49" s="1913"/>
      <c r="AO49" s="1914"/>
      <c r="AP49" s="1915"/>
    </row>
    <row r="50" spans="1:42" ht="18" customHeight="1">
      <c r="A50" s="144">
        <v>6</v>
      </c>
      <c r="B50" s="2053"/>
      <c r="C50" s="2054"/>
      <c r="D50" s="2054"/>
      <c r="E50" s="2054"/>
      <c r="F50" s="2054"/>
      <c r="G50" s="2054"/>
      <c r="H50" s="2054"/>
      <c r="I50" s="2054"/>
      <c r="J50" s="2054"/>
      <c r="K50" s="2054"/>
      <c r="L50" s="2054"/>
      <c r="M50" s="2054"/>
      <c r="N50" s="2054"/>
      <c r="O50" s="2054"/>
      <c r="P50" s="2054"/>
      <c r="Q50" s="2054"/>
      <c r="R50" s="2055"/>
      <c r="S50" s="1913"/>
      <c r="T50" s="1914"/>
      <c r="U50" s="1915"/>
      <c r="V50" s="144">
        <v>6</v>
      </c>
      <c r="W50" s="2053"/>
      <c r="X50" s="2054"/>
      <c r="Y50" s="2054"/>
      <c r="Z50" s="2054"/>
      <c r="AA50" s="2054"/>
      <c r="AB50" s="2054"/>
      <c r="AC50" s="2054"/>
      <c r="AD50" s="2054"/>
      <c r="AE50" s="2054"/>
      <c r="AF50" s="2054"/>
      <c r="AG50" s="2054"/>
      <c r="AH50" s="2054"/>
      <c r="AI50" s="2054"/>
      <c r="AJ50" s="2054"/>
      <c r="AK50" s="2054"/>
      <c r="AL50" s="2054"/>
      <c r="AM50" s="2055"/>
      <c r="AN50" s="1913"/>
      <c r="AO50" s="1914"/>
      <c r="AP50" s="1915"/>
    </row>
    <row r="51" spans="1:42" ht="18" customHeight="1" thickBot="1">
      <c r="A51" s="145">
        <v>7</v>
      </c>
      <c r="B51" s="2056"/>
      <c r="C51" s="2057"/>
      <c r="D51" s="2057"/>
      <c r="E51" s="2057"/>
      <c r="F51" s="2057"/>
      <c r="G51" s="2057"/>
      <c r="H51" s="2057"/>
      <c r="I51" s="2057"/>
      <c r="J51" s="2057"/>
      <c r="K51" s="2057"/>
      <c r="L51" s="2057"/>
      <c r="M51" s="2057"/>
      <c r="N51" s="2057"/>
      <c r="O51" s="2057"/>
      <c r="P51" s="2057"/>
      <c r="Q51" s="2057"/>
      <c r="R51" s="2058"/>
      <c r="S51" s="1937"/>
      <c r="T51" s="1938"/>
      <c r="U51" s="1939"/>
      <c r="V51" s="145">
        <v>7</v>
      </c>
      <c r="W51" s="2056"/>
      <c r="X51" s="2057"/>
      <c r="Y51" s="2057"/>
      <c r="Z51" s="2057"/>
      <c r="AA51" s="2057"/>
      <c r="AB51" s="2057"/>
      <c r="AC51" s="2057"/>
      <c r="AD51" s="2057"/>
      <c r="AE51" s="2057"/>
      <c r="AF51" s="2057"/>
      <c r="AG51" s="2057"/>
      <c r="AH51" s="2057"/>
      <c r="AI51" s="2057"/>
      <c r="AJ51" s="2057"/>
      <c r="AK51" s="2057"/>
      <c r="AL51" s="2057"/>
      <c r="AM51" s="2058"/>
      <c r="AN51" s="1937"/>
      <c r="AO51" s="1938"/>
      <c r="AP51" s="1939"/>
    </row>
    <row r="52" spans="1:42" ht="14.1" customHeight="1"/>
    <row r="53" spans="1:42" ht="12.6" thickBot="1">
      <c r="A53" s="146" t="s">
        <v>152</v>
      </c>
      <c r="R53" s="6"/>
      <c r="S53" s="6"/>
      <c r="T53" s="6"/>
      <c r="U53" s="136"/>
      <c r="V53" s="566"/>
      <c r="W53" s="566"/>
      <c r="X53" s="6" t="s">
        <v>43</v>
      </c>
      <c r="Y53" s="247"/>
      <c r="Z53" s="6" t="s">
        <v>44</v>
      </c>
      <c r="AA53" s="247"/>
      <c r="AB53" s="6" t="s">
        <v>153</v>
      </c>
      <c r="AC53" s="6"/>
      <c r="AD53" s="6"/>
      <c r="AE53" s="6"/>
      <c r="AF53" s="146"/>
      <c r="AG53" s="146" t="s">
        <v>160</v>
      </c>
      <c r="AP53" s="147"/>
    </row>
    <row r="54" spans="1:42" ht="21.9" customHeight="1">
      <c r="A54" s="1925" t="s">
        <v>154</v>
      </c>
      <c r="B54" s="1925"/>
      <c r="C54" s="1926"/>
      <c r="D54" s="1926"/>
      <c r="E54" s="1926"/>
      <c r="F54" s="1926"/>
      <c r="G54" s="1926"/>
      <c r="H54" s="1926"/>
      <c r="I54" s="1926"/>
      <c r="J54" s="1926"/>
      <c r="K54" s="1926"/>
      <c r="L54" s="1926"/>
      <c r="M54" s="1926"/>
      <c r="N54" s="1926"/>
      <c r="O54" s="1926"/>
      <c r="P54" s="1926"/>
      <c r="Q54" s="1926"/>
      <c r="R54" s="1926"/>
      <c r="S54" s="1926"/>
      <c r="T54" s="1925" t="s">
        <v>48</v>
      </c>
      <c r="U54" s="1925"/>
      <c r="V54" s="1927"/>
      <c r="W54" s="1928"/>
      <c r="X54" s="1928"/>
      <c r="Y54" s="1928"/>
      <c r="Z54" s="1928"/>
      <c r="AA54" s="1928"/>
      <c r="AB54" s="1929"/>
      <c r="AC54" s="116"/>
      <c r="AD54" s="116"/>
      <c r="AE54" s="116"/>
      <c r="AF54" s="141"/>
      <c r="AG54" s="1930" t="s">
        <v>75</v>
      </c>
      <c r="AH54" s="1931"/>
      <c r="AI54" s="1940"/>
      <c r="AJ54" s="1940"/>
      <c r="AK54" s="1940"/>
      <c r="AL54" s="1940"/>
      <c r="AM54" s="1940"/>
      <c r="AN54" s="1940"/>
      <c r="AO54" s="1940"/>
      <c r="AP54" s="1941"/>
    </row>
    <row r="55" spans="1:42" ht="11.1" customHeight="1">
      <c r="A55" s="1925" t="s">
        <v>51</v>
      </c>
      <c r="B55" s="1925"/>
      <c r="C55" s="1942" t="s">
        <v>155</v>
      </c>
      <c r="D55" s="1942"/>
      <c r="E55" s="1942"/>
      <c r="F55" s="1942"/>
      <c r="G55" s="1942"/>
      <c r="H55" s="1942"/>
      <c r="I55" s="1942"/>
      <c r="J55" s="1942"/>
      <c r="K55" s="1942"/>
      <c r="L55" s="1942"/>
      <c r="M55" s="1942"/>
      <c r="N55" s="1942"/>
      <c r="O55" s="1942"/>
      <c r="P55" s="1942"/>
      <c r="Q55" s="1942"/>
      <c r="R55" s="1942"/>
      <c r="S55" s="1942"/>
      <c r="T55" s="1925" t="s">
        <v>53</v>
      </c>
      <c r="U55" s="1925"/>
      <c r="V55" s="1943"/>
      <c r="W55" s="1944"/>
      <c r="X55" s="1944"/>
      <c r="Y55" s="1944"/>
      <c r="Z55" s="1944"/>
      <c r="AA55" s="1944"/>
      <c r="AB55" s="1945"/>
      <c r="AC55" s="148"/>
      <c r="AD55" s="148"/>
      <c r="AE55" s="148"/>
      <c r="AF55" s="141"/>
      <c r="AG55" s="1946" t="s">
        <v>887</v>
      </c>
      <c r="AH55" s="1925"/>
      <c r="AI55" s="1947"/>
      <c r="AJ55" s="1947"/>
      <c r="AK55" s="1947"/>
      <c r="AL55" s="1925" t="s">
        <v>161</v>
      </c>
      <c r="AM55" s="1925"/>
      <c r="AN55" s="1947"/>
      <c r="AO55" s="1947"/>
      <c r="AP55" s="1948"/>
    </row>
    <row r="56" spans="1:42" ht="11.1" customHeight="1">
      <c r="A56" s="1925"/>
      <c r="B56" s="1925"/>
      <c r="C56" s="1949"/>
      <c r="D56" s="1949"/>
      <c r="E56" s="1949"/>
      <c r="F56" s="1949"/>
      <c r="G56" s="1949"/>
      <c r="H56" s="1949"/>
      <c r="I56" s="1949"/>
      <c r="J56" s="1949"/>
      <c r="K56" s="1949"/>
      <c r="L56" s="1949"/>
      <c r="M56" s="1949"/>
      <c r="N56" s="1949"/>
      <c r="O56" s="1949"/>
      <c r="P56" s="1949"/>
      <c r="Q56" s="1949"/>
      <c r="R56" s="1949"/>
      <c r="S56" s="1949"/>
      <c r="T56" s="1925"/>
      <c r="U56" s="1925"/>
      <c r="V56" s="1943"/>
      <c r="W56" s="1944"/>
      <c r="X56" s="1944"/>
      <c r="Y56" s="1944"/>
      <c r="Z56" s="1944"/>
      <c r="AA56" s="1944"/>
      <c r="AB56" s="1945"/>
      <c r="AC56" s="148"/>
      <c r="AD56" s="148"/>
      <c r="AE56" s="148"/>
      <c r="AF56" s="141"/>
      <c r="AG56" s="1946"/>
      <c r="AH56" s="1925"/>
      <c r="AI56" s="1947"/>
      <c r="AJ56" s="1947"/>
      <c r="AK56" s="1947"/>
      <c r="AL56" s="1925"/>
      <c r="AM56" s="1925"/>
      <c r="AN56" s="1947"/>
      <c r="AO56" s="1947"/>
      <c r="AP56" s="1948"/>
    </row>
    <row r="57" spans="1:42" ht="21.9" customHeight="1">
      <c r="A57" s="1925"/>
      <c r="B57" s="1925"/>
      <c r="C57" s="1950"/>
      <c r="D57" s="1950"/>
      <c r="E57" s="1950"/>
      <c r="F57" s="1950"/>
      <c r="G57" s="1950"/>
      <c r="H57" s="1950"/>
      <c r="I57" s="1950"/>
      <c r="J57" s="1950"/>
      <c r="K57" s="1950"/>
      <c r="L57" s="1950"/>
      <c r="M57" s="1950"/>
      <c r="N57" s="1950"/>
      <c r="O57" s="1950"/>
      <c r="P57" s="1950"/>
      <c r="Q57" s="1950"/>
      <c r="R57" s="1950"/>
      <c r="S57" s="1950"/>
      <c r="T57" s="1925" t="s">
        <v>827</v>
      </c>
      <c r="U57" s="1925"/>
      <c r="V57" s="1943"/>
      <c r="W57" s="1944"/>
      <c r="X57" s="1944"/>
      <c r="Y57" s="1944"/>
      <c r="Z57" s="1944"/>
      <c r="AA57" s="1944"/>
      <c r="AB57" s="1945"/>
      <c r="AC57" s="148"/>
      <c r="AD57" s="148"/>
      <c r="AE57" s="148"/>
      <c r="AF57" s="149"/>
      <c r="AG57" s="1951" t="s">
        <v>888</v>
      </c>
      <c r="AH57" s="1952"/>
      <c r="AI57" s="1953" t="s">
        <v>889</v>
      </c>
      <c r="AJ57" s="1953"/>
      <c r="AK57" s="1953"/>
      <c r="AL57" s="1953"/>
      <c r="AM57" s="1953"/>
      <c r="AN57" s="1953"/>
      <c r="AO57" s="1953"/>
      <c r="AP57" s="1954"/>
    </row>
    <row r="58" spans="1:42" ht="21.9" customHeight="1" thickBot="1">
      <c r="A58" s="1925" t="s">
        <v>157</v>
      </c>
      <c r="B58" s="1925"/>
      <c r="C58" s="1955"/>
      <c r="D58" s="1955"/>
      <c r="E58" s="1955"/>
      <c r="F58" s="1955"/>
      <c r="G58" s="1955"/>
      <c r="H58" s="1955"/>
      <c r="I58" s="1955"/>
      <c r="J58" s="1955"/>
      <c r="K58" s="1955"/>
      <c r="L58" s="1955"/>
      <c r="M58" s="1955"/>
      <c r="N58" s="1955"/>
      <c r="O58" s="1955"/>
      <c r="P58" s="1955"/>
      <c r="Q58" s="1955"/>
      <c r="R58" s="1955"/>
      <c r="S58" s="1955"/>
      <c r="T58" s="1925" t="s">
        <v>828</v>
      </c>
      <c r="U58" s="1925"/>
      <c r="V58" s="1943"/>
      <c r="W58" s="1944"/>
      <c r="X58" s="1944"/>
      <c r="Y58" s="1944"/>
      <c r="Z58" s="1944"/>
      <c r="AA58" s="1944"/>
      <c r="AB58" s="1945"/>
      <c r="AC58" s="148"/>
      <c r="AD58" s="148"/>
      <c r="AE58" s="148"/>
      <c r="AF58" s="150"/>
      <c r="AG58" s="1956" t="s">
        <v>78</v>
      </c>
      <c r="AH58" s="1957"/>
      <c r="AI58" s="1958" t="s">
        <v>831</v>
      </c>
      <c r="AJ58" s="1958"/>
      <c r="AK58" s="1958"/>
      <c r="AL58" s="1958"/>
      <c r="AM58" s="1957" t="s">
        <v>85</v>
      </c>
      <c r="AN58" s="1957"/>
      <c r="AO58" s="1958"/>
      <c r="AP58" s="1977"/>
    </row>
    <row r="59" spans="1:42" ht="12" customHeight="1">
      <c r="A59" s="146" t="s">
        <v>941</v>
      </c>
      <c r="AG59" s="1956" t="s">
        <v>891</v>
      </c>
      <c r="AH59" s="1958"/>
      <c r="AI59" s="1958"/>
      <c r="AJ59" s="1957" t="s">
        <v>892</v>
      </c>
      <c r="AK59" s="1958"/>
      <c r="AL59" s="1958"/>
      <c r="AM59" s="1957" t="s">
        <v>163</v>
      </c>
      <c r="AN59" s="1981"/>
      <c r="AO59" s="1982"/>
      <c r="AP59" s="151"/>
    </row>
    <row r="60" spans="1:42" ht="11.1" customHeight="1" thickBot="1">
      <c r="A60" s="1959" t="s">
        <v>66</v>
      </c>
      <c r="B60" s="1960"/>
      <c r="C60" s="1961"/>
      <c r="D60" s="1962"/>
      <c r="E60" s="1962"/>
      <c r="F60" s="1962"/>
      <c r="G60" s="1962"/>
      <c r="H60" s="1962"/>
      <c r="I60" s="1962"/>
      <c r="J60" s="1962"/>
      <c r="K60" s="1962"/>
      <c r="L60" s="1962"/>
      <c r="M60" s="1962"/>
      <c r="N60" s="1962"/>
      <c r="O60" s="1962"/>
      <c r="P60" s="1962"/>
      <c r="Q60" s="1962"/>
      <c r="R60" s="1962"/>
      <c r="S60" s="1962"/>
      <c r="T60" s="1964" t="s">
        <v>48</v>
      </c>
      <c r="U60" s="1960"/>
      <c r="V60" s="1962"/>
      <c r="W60" s="1962"/>
      <c r="X60" s="1962"/>
      <c r="Y60" s="1962"/>
      <c r="Z60" s="1962"/>
      <c r="AA60" s="1962"/>
      <c r="AB60" s="1967"/>
      <c r="AC60" s="1"/>
      <c r="AD60" s="1"/>
      <c r="AE60" s="1"/>
      <c r="AG60" s="1978"/>
      <c r="AH60" s="1979"/>
      <c r="AI60" s="1979"/>
      <c r="AJ60" s="1980"/>
      <c r="AK60" s="1979"/>
      <c r="AL60" s="1979"/>
      <c r="AM60" s="1980"/>
      <c r="AN60" s="1983"/>
      <c r="AO60" s="1984"/>
    </row>
    <row r="61" spans="1:42" ht="11.1" customHeight="1">
      <c r="A61" s="1969" t="s">
        <v>67</v>
      </c>
      <c r="B61" s="1970"/>
      <c r="C61" s="1543"/>
      <c r="D61" s="1963"/>
      <c r="E61" s="1963"/>
      <c r="F61" s="1963"/>
      <c r="G61" s="1963"/>
      <c r="H61" s="1963"/>
      <c r="I61" s="1963"/>
      <c r="J61" s="1963"/>
      <c r="K61" s="1963"/>
      <c r="L61" s="1963"/>
      <c r="M61" s="1963"/>
      <c r="N61" s="1963"/>
      <c r="O61" s="1963"/>
      <c r="P61" s="1963"/>
      <c r="Q61" s="1963"/>
      <c r="R61" s="1963"/>
      <c r="S61" s="1963"/>
      <c r="T61" s="1965"/>
      <c r="U61" s="1966"/>
      <c r="V61" s="1963"/>
      <c r="W61" s="1963"/>
      <c r="X61" s="1963"/>
      <c r="Y61" s="1963"/>
      <c r="Z61" s="1963"/>
      <c r="AA61" s="1963"/>
      <c r="AB61" s="1968"/>
      <c r="AC61" s="1"/>
      <c r="AD61" s="1"/>
      <c r="AE61" s="1"/>
      <c r="AF61" s="152"/>
      <c r="AG61" s="1971" t="s">
        <v>893</v>
      </c>
      <c r="AH61" s="1972"/>
      <c r="AI61" s="1972"/>
      <c r="AJ61" s="1986" t="s">
        <v>385</v>
      </c>
      <c r="AK61" s="1986"/>
      <c r="AL61" s="1986"/>
      <c r="AM61" s="1986"/>
      <c r="AN61" s="1986"/>
      <c r="AO61" s="1987"/>
      <c r="AP61" s="152"/>
    </row>
    <row r="62" spans="1:42" ht="11.1" customHeight="1">
      <c r="A62" s="1925" t="s">
        <v>51</v>
      </c>
      <c r="B62" s="1925"/>
      <c r="C62" s="1942" t="s">
        <v>155</v>
      </c>
      <c r="D62" s="1942"/>
      <c r="E62" s="1942"/>
      <c r="F62" s="1942"/>
      <c r="G62" s="1942"/>
      <c r="H62" s="1942"/>
      <c r="I62" s="1942"/>
      <c r="J62" s="1942"/>
      <c r="K62" s="1942"/>
      <c r="L62" s="1942"/>
      <c r="M62" s="1942"/>
      <c r="N62" s="1942"/>
      <c r="O62" s="1942"/>
      <c r="P62" s="1942"/>
      <c r="Q62" s="1942"/>
      <c r="R62" s="1942"/>
      <c r="S62" s="1942"/>
      <c r="T62" s="1925" t="s">
        <v>53</v>
      </c>
      <c r="U62" s="1925"/>
      <c r="V62" s="1775"/>
      <c r="W62" s="1792"/>
      <c r="X62" s="1792"/>
      <c r="Y62" s="1792"/>
      <c r="Z62" s="1792"/>
      <c r="AA62" s="1792"/>
      <c r="AB62" s="1776"/>
      <c r="AC62" s="1"/>
      <c r="AD62" s="1"/>
      <c r="AE62" s="1"/>
      <c r="AF62" s="152"/>
      <c r="AG62" s="1973"/>
      <c r="AH62" s="1974"/>
      <c r="AI62" s="1974"/>
      <c r="AJ62" s="1988"/>
      <c r="AK62" s="1988"/>
      <c r="AL62" s="1988"/>
      <c r="AM62" s="1988"/>
      <c r="AN62" s="1988"/>
      <c r="AO62" s="1989"/>
      <c r="AP62" s="152"/>
    </row>
    <row r="63" spans="1:42" ht="11.1" customHeight="1" thickBot="1">
      <c r="A63" s="1925"/>
      <c r="B63" s="1925"/>
      <c r="C63" s="1949"/>
      <c r="D63" s="1949"/>
      <c r="E63" s="1949"/>
      <c r="F63" s="1949"/>
      <c r="G63" s="1949"/>
      <c r="H63" s="1949"/>
      <c r="I63" s="1949"/>
      <c r="J63" s="1949"/>
      <c r="K63" s="1949"/>
      <c r="L63" s="1949"/>
      <c r="M63" s="1949"/>
      <c r="N63" s="1949"/>
      <c r="O63" s="1949"/>
      <c r="P63" s="1949"/>
      <c r="Q63" s="1949"/>
      <c r="R63" s="1949"/>
      <c r="S63" s="1949"/>
      <c r="T63" s="1925"/>
      <c r="U63" s="1925"/>
      <c r="V63" s="1775"/>
      <c r="W63" s="1792"/>
      <c r="X63" s="1792"/>
      <c r="Y63" s="1792"/>
      <c r="Z63" s="1792"/>
      <c r="AA63" s="1792"/>
      <c r="AB63" s="1776"/>
      <c r="AC63" s="1"/>
      <c r="AD63" s="1"/>
      <c r="AE63" s="1"/>
      <c r="AG63" s="1975"/>
      <c r="AH63" s="1976"/>
      <c r="AI63" s="1976"/>
      <c r="AJ63" s="1990"/>
      <c r="AK63" s="1990"/>
      <c r="AL63" s="1990"/>
      <c r="AM63" s="1990"/>
      <c r="AN63" s="1990"/>
      <c r="AO63" s="1991"/>
      <c r="AP63" s="152"/>
    </row>
    <row r="64" spans="1:42" ht="21.9" customHeight="1">
      <c r="A64" s="1925"/>
      <c r="B64" s="1925"/>
      <c r="C64" s="1950"/>
      <c r="D64" s="1950"/>
      <c r="E64" s="1950"/>
      <c r="F64" s="1950"/>
      <c r="G64" s="1950"/>
      <c r="H64" s="1950"/>
      <c r="I64" s="1950"/>
      <c r="J64" s="1950"/>
      <c r="K64" s="1950"/>
      <c r="L64" s="1950"/>
      <c r="M64" s="1950"/>
      <c r="N64" s="1950"/>
      <c r="O64" s="1950"/>
      <c r="P64" s="1950"/>
      <c r="Q64" s="1950"/>
      <c r="R64" s="1950"/>
      <c r="S64" s="1950"/>
      <c r="T64" s="1925" t="s">
        <v>827</v>
      </c>
      <c r="U64" s="1925"/>
      <c r="V64" s="1775"/>
      <c r="W64" s="1792"/>
      <c r="X64" s="1792"/>
      <c r="Y64" s="1792"/>
      <c r="Z64" s="1792"/>
      <c r="AA64" s="1792"/>
      <c r="AB64" s="1776"/>
      <c r="AC64" s="1"/>
      <c r="AD64" s="1"/>
      <c r="AE64" s="1"/>
      <c r="AJ64" s="152"/>
      <c r="AK64" s="152"/>
      <c r="AL64" s="152"/>
      <c r="AM64" s="152"/>
      <c r="AN64" s="152"/>
      <c r="AO64" s="152"/>
      <c r="AP64" s="152"/>
    </row>
    <row r="65" spans="1:42" ht="17.100000000000001" customHeight="1">
      <c r="A65" s="150"/>
      <c r="B65" s="150"/>
      <c r="C65" s="36"/>
      <c r="D65" s="36"/>
      <c r="E65" s="36"/>
      <c r="F65" s="36"/>
      <c r="G65" s="36"/>
      <c r="H65" s="36"/>
      <c r="I65" s="36"/>
      <c r="J65" s="36"/>
      <c r="K65" s="36"/>
      <c r="L65" s="36"/>
      <c r="M65" s="36"/>
      <c r="N65" s="36"/>
      <c r="O65" s="36"/>
      <c r="P65" s="36"/>
      <c r="Q65" s="36"/>
      <c r="R65" s="36"/>
      <c r="S65" s="36"/>
      <c r="T65" s="150"/>
      <c r="U65" s="150"/>
      <c r="V65" s="1"/>
      <c r="W65" s="1"/>
      <c r="X65" s="1"/>
      <c r="Y65" s="1"/>
      <c r="Z65" s="1"/>
      <c r="AA65" s="1"/>
      <c r="AB65" s="1"/>
      <c r="AC65" s="1"/>
      <c r="AD65" s="1"/>
      <c r="AE65" s="1"/>
      <c r="AJ65" s="1985">
        <v>240829</v>
      </c>
      <c r="AK65" s="1985"/>
      <c r="AL65" s="1985"/>
      <c r="AM65" s="1985"/>
      <c r="AN65" s="1985"/>
      <c r="AO65" s="1985"/>
      <c r="AP65" s="1985"/>
    </row>
    <row r="66" spans="1:42" ht="15" customHeight="1">
      <c r="A66" s="1787" t="s">
        <v>166</v>
      </c>
      <c r="B66" s="1787"/>
      <c r="C66" s="1787"/>
      <c r="D66" s="1787"/>
      <c r="E66" s="1787"/>
      <c r="F66" s="1787"/>
      <c r="G66" s="1787"/>
      <c r="H66" s="1787"/>
      <c r="I66" s="1787"/>
      <c r="J66" s="1787"/>
      <c r="K66" s="1787"/>
      <c r="L66" s="1787"/>
      <c r="M66" s="1787"/>
      <c r="N66" s="1787"/>
      <c r="O66" s="1787"/>
      <c r="P66" s="1787"/>
      <c r="Q66" s="1787"/>
      <c r="R66" s="1787"/>
      <c r="S66" s="1787"/>
      <c r="T66" s="1787"/>
      <c r="U66" s="1787"/>
      <c r="V66" s="1787"/>
      <c r="W66" s="1787"/>
      <c r="X66" s="1787"/>
      <c r="Y66" s="1787"/>
      <c r="Z66" s="1787"/>
      <c r="AA66" s="1787"/>
      <c r="AB66" s="1787"/>
      <c r="AC66" s="1787"/>
      <c r="AD66" s="1787"/>
      <c r="AE66" s="1787"/>
      <c r="AF66" s="1787"/>
      <c r="AG66" s="1787"/>
      <c r="AH66" s="1787"/>
      <c r="AI66" s="1787"/>
      <c r="AJ66" s="1787"/>
      <c r="AK66" s="1787"/>
      <c r="AL66" s="1787"/>
      <c r="AM66" s="1787"/>
      <c r="AN66" s="1787"/>
      <c r="AO66" s="1787"/>
      <c r="AP66" s="1787"/>
    </row>
  </sheetData>
  <mergeCells count="115">
    <mergeCell ref="A66:AP66"/>
    <mergeCell ref="AJ61:AO63"/>
    <mergeCell ref="A62:B64"/>
    <mergeCell ref="C62:S62"/>
    <mergeCell ref="T62:U63"/>
    <mergeCell ref="V62:AB63"/>
    <mergeCell ref="C63:S64"/>
    <mergeCell ref="T64:U64"/>
    <mergeCell ref="V64:AB64"/>
    <mergeCell ref="AM58:AN58"/>
    <mergeCell ref="AO58:AP58"/>
    <mergeCell ref="AG59:AG60"/>
    <mergeCell ref="AH59:AI60"/>
    <mergeCell ref="AJ59:AJ60"/>
    <mergeCell ref="AK59:AL60"/>
    <mergeCell ref="AM59:AM60"/>
    <mergeCell ref="AN59:AO60"/>
    <mergeCell ref="AJ65:AP65"/>
    <mergeCell ref="A58:B58"/>
    <mergeCell ref="C58:S58"/>
    <mergeCell ref="T58:U58"/>
    <mergeCell ref="V58:AB58"/>
    <mergeCell ref="AG58:AH58"/>
    <mergeCell ref="AI58:AL58"/>
    <mergeCell ref="A60:B60"/>
    <mergeCell ref="C60:S61"/>
    <mergeCell ref="T60:U61"/>
    <mergeCell ref="V60:AB61"/>
    <mergeCell ref="A61:B61"/>
    <mergeCell ref="AG61:AI63"/>
    <mergeCell ref="A55:B57"/>
    <mergeCell ref="C55:S55"/>
    <mergeCell ref="T55:U56"/>
    <mergeCell ref="V55:AB56"/>
    <mergeCell ref="AG55:AH56"/>
    <mergeCell ref="AI55:AK56"/>
    <mergeCell ref="AL55:AM56"/>
    <mergeCell ref="AN55:AP56"/>
    <mergeCell ref="C56:S57"/>
    <mergeCell ref="T57:U57"/>
    <mergeCell ref="V57:AB57"/>
    <mergeCell ref="AG57:AH57"/>
    <mergeCell ref="AI57:AP57"/>
    <mergeCell ref="V53:W53"/>
    <mergeCell ref="A54:B54"/>
    <mergeCell ref="C54:S54"/>
    <mergeCell ref="T54:U54"/>
    <mergeCell ref="V54:AB54"/>
    <mergeCell ref="AG54:AH54"/>
    <mergeCell ref="B50:R50"/>
    <mergeCell ref="S50:U50"/>
    <mergeCell ref="W50:AM50"/>
    <mergeCell ref="AI54:AP54"/>
    <mergeCell ref="AN50:AP50"/>
    <mergeCell ref="B51:R51"/>
    <mergeCell ref="S51:U51"/>
    <mergeCell ref="W51:AM51"/>
    <mergeCell ref="AN51:AP51"/>
    <mergeCell ref="B48:R48"/>
    <mergeCell ref="S48:U48"/>
    <mergeCell ref="W48:AM48"/>
    <mergeCell ref="AN48:AP48"/>
    <mergeCell ref="B49:R49"/>
    <mergeCell ref="S49:U49"/>
    <mergeCell ref="W49:AM49"/>
    <mergeCell ref="AN49:AP49"/>
    <mergeCell ref="B46:R46"/>
    <mergeCell ref="S46:U46"/>
    <mergeCell ref="W46:AM46"/>
    <mergeCell ref="AN46:AP46"/>
    <mergeCell ref="B47:R47"/>
    <mergeCell ref="S47:U47"/>
    <mergeCell ref="W47:AM47"/>
    <mergeCell ref="AN47:AP47"/>
    <mergeCell ref="AF42:AP42"/>
    <mergeCell ref="B44:R44"/>
    <mergeCell ref="S44:U44"/>
    <mergeCell ref="W44:AM44"/>
    <mergeCell ref="AN44:AP44"/>
    <mergeCell ref="B45:R45"/>
    <mergeCell ref="S45:U45"/>
    <mergeCell ref="W45:AM45"/>
    <mergeCell ref="AN45:AP45"/>
    <mergeCell ref="A30:O30"/>
    <mergeCell ref="P30:R30"/>
    <mergeCell ref="S30:U30"/>
    <mergeCell ref="V30:X30"/>
    <mergeCell ref="Y30:AA30"/>
    <mergeCell ref="AB30:AP30"/>
    <mergeCell ref="A29:O29"/>
    <mergeCell ref="P29:R29"/>
    <mergeCell ref="S29:U29"/>
    <mergeCell ref="V29:X29"/>
    <mergeCell ref="Y29:AA29"/>
    <mergeCell ref="AB29:AP29"/>
    <mergeCell ref="L4:AE5"/>
    <mergeCell ref="AK4:AL5"/>
    <mergeCell ref="AM4:AN4"/>
    <mergeCell ref="AO4:AP4"/>
    <mergeCell ref="AM5:AN5"/>
    <mergeCell ref="AO5:AP5"/>
    <mergeCell ref="A28:O28"/>
    <mergeCell ref="P28:R28"/>
    <mergeCell ref="S28:U28"/>
    <mergeCell ref="V28:X28"/>
    <mergeCell ref="Y28:AA28"/>
    <mergeCell ref="AB28:AP28"/>
    <mergeCell ref="A11:AP11"/>
    <mergeCell ref="A25:AP25"/>
    <mergeCell ref="A27:O27"/>
    <mergeCell ref="P27:R27"/>
    <mergeCell ref="S27:U27"/>
    <mergeCell ref="V27:X27"/>
    <mergeCell ref="Y27:AA27"/>
    <mergeCell ref="AB27:AP27"/>
  </mergeCells>
  <phoneticPr fontId="4"/>
  <hyperlinks>
    <hyperlink ref="AF42:AP42" location="理容師・美容師ID_PW!Print_Area" display="ID・パスワード発行申請書はこちら" xr:uid="{3756AC08-A28F-40E7-ACE4-7C9F6B4B6CFB}"/>
  </hyperlinks>
  <pageMargins left="0.51181102362204722" right="0.51181102362204722" top="0.59055118110236227" bottom="0.59055118110236227" header="0.51181102362204722" footer="0.51181102362204722"/>
  <pageSetup paperSize="9" scale="8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07226-F3B4-446B-98C7-D2DAFE5440A7}">
  <sheetPr codeName="Sheet18">
    <pageSetUpPr fitToPage="1"/>
  </sheetPr>
  <dimension ref="A1:I71"/>
  <sheetViews>
    <sheetView view="pageBreakPreview" zoomScaleNormal="100" zoomScaleSheetLayoutView="100" workbookViewId="0">
      <selection sqref="A1:E1"/>
    </sheetView>
  </sheetViews>
  <sheetFormatPr defaultColWidth="8.88671875" defaultRowHeight="13.2"/>
  <cols>
    <col min="1" max="1" width="13.77734375" style="161" customWidth="1"/>
    <col min="2" max="2" width="12.109375" style="161" customWidth="1"/>
    <col min="3" max="4" width="20.33203125" style="161" customWidth="1"/>
    <col min="5" max="6" width="20.33203125" style="221" customWidth="1"/>
    <col min="7" max="7" width="20.33203125" style="161" customWidth="1"/>
    <col min="8" max="9" width="14.77734375" style="161" customWidth="1"/>
    <col min="10" max="10" width="4.33203125" style="161" customWidth="1"/>
    <col min="11" max="16384" width="8.88671875" style="161"/>
  </cols>
  <sheetData>
    <row r="1" spans="1:9" ht="17.25" customHeight="1">
      <c r="A1" s="1995" t="s">
        <v>942</v>
      </c>
      <c r="B1" s="1996"/>
      <c r="C1" s="1996"/>
      <c r="D1" s="1996"/>
      <c r="E1" s="1997"/>
    </row>
    <row r="2" spans="1:9" ht="12.75" customHeight="1"/>
    <row r="3" spans="1:9" ht="21">
      <c r="A3" s="778" t="s">
        <v>943</v>
      </c>
      <c r="B3" s="778"/>
      <c r="C3" s="778"/>
      <c r="D3" s="778"/>
      <c r="E3" s="778"/>
      <c r="F3" s="778"/>
      <c r="G3" s="778"/>
      <c r="H3" s="264"/>
      <c r="I3" s="264"/>
    </row>
    <row r="4" spans="1:9" ht="21.6" thickBot="1">
      <c r="A4" s="265" t="s">
        <v>842</v>
      </c>
      <c r="B4" s="162"/>
      <c r="C4" s="162"/>
      <c r="D4" s="259"/>
      <c r="E4" s="259"/>
      <c r="F4" s="259"/>
      <c r="G4" s="264"/>
      <c r="H4" s="264"/>
    </row>
    <row r="5" spans="1:9" s="266" customFormat="1" ht="19.2" customHeight="1" thickBot="1">
      <c r="A5" s="266" t="s">
        <v>894</v>
      </c>
      <c r="B5" s="267"/>
      <c r="C5" s="266" t="s">
        <v>895</v>
      </c>
      <c r="D5" s="268"/>
      <c r="E5" s="268"/>
      <c r="F5" s="268"/>
      <c r="G5" s="268"/>
      <c r="H5" s="268"/>
    </row>
    <row r="6" spans="1:9" ht="19.2" customHeight="1">
      <c r="A6" s="266" t="s">
        <v>896</v>
      </c>
      <c r="B6" s="265"/>
      <c r="C6" s="266"/>
      <c r="D6" s="268"/>
      <c r="E6" s="268"/>
      <c r="F6" s="268"/>
      <c r="G6" s="268"/>
      <c r="H6" s="268"/>
    </row>
    <row r="7" spans="1:9" ht="19.2" customHeight="1">
      <c r="A7" s="266" t="s">
        <v>897</v>
      </c>
      <c r="B7" s="265"/>
      <c r="C7" s="266"/>
      <c r="D7" s="268"/>
      <c r="E7" s="268"/>
      <c r="F7" s="268"/>
      <c r="G7" s="268"/>
      <c r="H7" s="268"/>
    </row>
    <row r="8" spans="1:9" s="271" customFormat="1" ht="20.399999999999999" customHeight="1">
      <c r="A8" s="269" t="s">
        <v>898</v>
      </c>
      <c r="B8" s="269"/>
      <c r="C8" s="269"/>
      <c r="D8" s="270"/>
      <c r="E8" s="270"/>
      <c r="F8" s="270"/>
      <c r="G8" s="270"/>
      <c r="H8" s="270"/>
    </row>
    <row r="9" spans="1:9" s="266" customFormat="1" ht="13.95" customHeight="1">
      <c r="A9" s="216"/>
      <c r="B9" s="161"/>
      <c r="C9" s="161"/>
      <c r="D9" s="221"/>
      <c r="E9" s="161"/>
      <c r="F9" s="161"/>
      <c r="G9" s="161"/>
      <c r="H9" s="161"/>
    </row>
    <row r="10" spans="1:9" s="269" customFormat="1" ht="19.2" customHeight="1" thickBot="1">
      <c r="A10" s="272" t="s">
        <v>899</v>
      </c>
      <c r="D10" s="273"/>
    </row>
    <row r="11" spans="1:9" s="266" customFormat="1" ht="20.399999999999999" customHeight="1" thickBot="1">
      <c r="A11" s="274" t="s">
        <v>900</v>
      </c>
      <c r="B11" s="1998"/>
      <c r="C11" s="1999"/>
      <c r="D11" s="2000"/>
      <c r="E11" s="161"/>
      <c r="F11" s="161"/>
      <c r="G11" s="161"/>
      <c r="H11" s="161"/>
    </row>
    <row r="12" spans="1:9" s="266" customFormat="1" ht="7.2" customHeight="1">
      <c r="A12" s="224"/>
      <c r="B12" s="216"/>
      <c r="C12" s="216"/>
      <c r="D12" s="161"/>
      <c r="E12" s="161"/>
      <c r="F12" s="161"/>
      <c r="G12" s="161"/>
      <c r="H12" s="161"/>
    </row>
    <row r="13" spans="1:9" s="269" customFormat="1" ht="19.2" customHeight="1" thickBot="1">
      <c r="A13" s="272" t="s">
        <v>901</v>
      </c>
      <c r="D13" s="272"/>
    </row>
    <row r="14" spans="1:9" s="266" customFormat="1" ht="20.399999999999999" customHeight="1" thickBot="1">
      <c r="A14" s="274" t="s">
        <v>902</v>
      </c>
      <c r="B14" s="1998"/>
      <c r="C14" s="1999"/>
      <c r="D14" s="2000"/>
      <c r="E14" s="2001"/>
      <c r="F14" s="2001"/>
      <c r="G14" s="2001"/>
      <c r="H14" s="2001"/>
    </row>
    <row r="15" spans="1:9" s="266" customFormat="1" ht="7.2" customHeight="1">
      <c r="A15" s="216"/>
      <c r="B15" s="161"/>
      <c r="C15" s="161"/>
      <c r="D15" s="224"/>
      <c r="E15" s="216"/>
      <c r="F15" s="216"/>
      <c r="G15" s="216"/>
      <c r="H15" s="216"/>
    </row>
    <row r="16" spans="1:9" s="269" customFormat="1" ht="19.2" customHeight="1">
      <c r="A16" s="272" t="s">
        <v>903</v>
      </c>
      <c r="D16" s="273"/>
    </row>
    <row r="17" spans="1:8" s="269" customFormat="1" ht="17.399999999999999" customHeight="1">
      <c r="A17" s="272" t="s">
        <v>904</v>
      </c>
      <c r="D17" s="273"/>
    </row>
    <row r="18" spans="1:8" s="269" customFormat="1" ht="17.399999999999999" customHeight="1" thickBot="1">
      <c r="A18" s="272" t="s">
        <v>905</v>
      </c>
      <c r="D18" s="273"/>
    </row>
    <row r="19" spans="1:8" ht="20.399999999999999" customHeight="1" thickBot="1">
      <c r="A19" s="274" t="s">
        <v>906</v>
      </c>
      <c r="B19" s="1992"/>
      <c r="C19" s="1993"/>
      <c r="D19" s="1994"/>
      <c r="E19" s="161"/>
      <c r="F19" s="161"/>
    </row>
    <row r="20" spans="1:8" ht="20.399999999999999" customHeight="1" thickBot="1">
      <c r="A20" s="2005" t="s">
        <v>907</v>
      </c>
      <c r="B20" s="1992"/>
      <c r="C20" s="1993"/>
      <c r="D20" s="1994"/>
      <c r="E20" s="161"/>
      <c r="F20" s="161"/>
    </row>
    <row r="21" spans="1:8" ht="20.399999999999999" customHeight="1" thickBot="1">
      <c r="A21" s="2006"/>
      <c r="B21" s="1992"/>
      <c r="C21" s="1993"/>
      <c r="D21" s="1994"/>
      <c r="E21" s="161"/>
      <c r="F21" s="161"/>
    </row>
    <row r="22" spans="1:8" ht="20.399999999999999" customHeight="1" thickBot="1">
      <c r="A22" s="2006"/>
      <c r="B22" s="1992"/>
      <c r="C22" s="1993"/>
      <c r="D22" s="1994"/>
      <c r="E22" s="161"/>
      <c r="F22" s="161"/>
    </row>
    <row r="23" spans="1:8" ht="20.399999999999999" customHeight="1" thickBot="1">
      <c r="A23" s="2006"/>
      <c r="B23" s="1992"/>
      <c r="C23" s="1993"/>
      <c r="D23" s="1994"/>
      <c r="E23" s="161"/>
      <c r="F23" s="161"/>
    </row>
    <row r="24" spans="1:8" ht="20.399999999999999" customHeight="1" thickBot="1">
      <c r="A24" s="2006"/>
      <c r="B24" s="1992"/>
      <c r="C24" s="1993"/>
      <c r="D24" s="1994"/>
      <c r="E24" s="161"/>
      <c r="F24" s="161"/>
    </row>
    <row r="25" spans="1:8" ht="20.399999999999999" customHeight="1" thickBot="1">
      <c r="A25" s="2007"/>
      <c r="B25" s="1992"/>
      <c r="C25" s="1993"/>
      <c r="D25" s="1994"/>
      <c r="E25" s="161"/>
      <c r="F25" s="161"/>
    </row>
    <row r="26" spans="1:8" ht="7.2" customHeight="1">
      <c r="A26" s="275"/>
      <c r="B26" s="162"/>
      <c r="C26" s="162"/>
      <c r="D26" s="259"/>
      <c r="E26" s="259"/>
      <c r="F26" s="259"/>
      <c r="G26" s="264"/>
      <c r="H26" s="264"/>
    </row>
    <row r="27" spans="1:8" s="266" customFormat="1" ht="19.2" customHeight="1" thickBot="1">
      <c r="A27" s="272" t="s">
        <v>908</v>
      </c>
      <c r="D27" s="276"/>
    </row>
    <row r="28" spans="1:8" s="266" customFormat="1" ht="20.399999999999999" customHeight="1" thickBot="1">
      <c r="A28" s="2002"/>
      <c r="B28" s="2003"/>
      <c r="C28" s="2004"/>
      <c r="D28" s="277" t="s">
        <v>944</v>
      </c>
      <c r="E28" s="161"/>
      <c r="F28" s="161"/>
      <c r="G28" s="161"/>
      <c r="H28" s="161"/>
    </row>
    <row r="29" spans="1:8" s="266" customFormat="1">
      <c r="A29" s="224"/>
      <c r="B29" s="224"/>
      <c r="C29" s="224"/>
      <c r="D29" s="277" t="s">
        <v>910</v>
      </c>
      <c r="E29" s="161"/>
      <c r="F29" s="161"/>
      <c r="G29" s="161"/>
      <c r="H29" s="161"/>
    </row>
    <row r="30" spans="1:8" s="266" customFormat="1">
      <c r="A30" s="224"/>
      <c r="B30" s="224"/>
      <c r="C30" s="224"/>
      <c r="D30" s="277" t="s">
        <v>911</v>
      </c>
      <c r="E30" s="161"/>
      <c r="F30" s="161"/>
      <c r="G30" s="161"/>
      <c r="H30" s="161"/>
    </row>
    <row r="31" spans="1:8" s="266" customFormat="1" ht="7.2" customHeight="1">
      <c r="A31" s="224"/>
      <c r="B31" s="224"/>
      <c r="C31" s="224"/>
      <c r="D31" s="278"/>
      <c r="E31" s="161"/>
      <c r="F31" s="161"/>
      <c r="G31" s="161"/>
      <c r="H31" s="161"/>
    </row>
    <row r="32" spans="1:8" ht="19.2" customHeight="1">
      <c r="A32" s="272" t="s">
        <v>912</v>
      </c>
    </row>
    <row r="33" spans="1:7" s="271" customFormat="1" ht="10.8">
      <c r="A33" s="269" t="s">
        <v>913</v>
      </c>
      <c r="E33" s="279"/>
      <c r="F33" s="279"/>
    </row>
    <row r="34" spans="1:7" s="271" customFormat="1" ht="15" customHeight="1">
      <c r="A34" s="269" t="s">
        <v>914</v>
      </c>
      <c r="E34" s="279"/>
      <c r="F34" s="279"/>
    </row>
    <row r="35" spans="1:7" s="282" customFormat="1" ht="30" customHeight="1">
      <c r="A35" s="280" t="s">
        <v>915</v>
      </c>
      <c r="B35" s="281" t="s">
        <v>916</v>
      </c>
      <c r="C35" s="280" t="s">
        <v>917</v>
      </c>
      <c r="D35" s="281" t="s">
        <v>854</v>
      </c>
      <c r="E35" s="281" t="s">
        <v>918</v>
      </c>
      <c r="F35" s="281" t="s">
        <v>224</v>
      </c>
      <c r="G35" s="280" t="s">
        <v>919</v>
      </c>
    </row>
    <row r="36" spans="1:7" ht="20.399999999999999" customHeight="1">
      <c r="A36" s="283"/>
      <c r="B36" s="283"/>
      <c r="C36" s="283"/>
      <c r="D36" s="283"/>
      <c r="E36" s="283"/>
      <c r="F36" s="283"/>
      <c r="G36" s="284"/>
    </row>
    <row r="37" spans="1:7" ht="20.399999999999999" customHeight="1">
      <c r="A37" s="283"/>
      <c r="B37" s="283"/>
      <c r="C37" s="283"/>
      <c r="D37" s="283"/>
      <c r="E37" s="283"/>
      <c r="F37" s="283"/>
      <c r="G37" s="284"/>
    </row>
    <row r="38" spans="1:7" ht="20.399999999999999" customHeight="1">
      <c r="A38" s="283"/>
      <c r="B38" s="283"/>
      <c r="C38" s="283"/>
      <c r="D38" s="283"/>
      <c r="E38" s="283"/>
      <c r="F38" s="283"/>
      <c r="G38" s="284"/>
    </row>
    <row r="39" spans="1:7" ht="20.399999999999999" customHeight="1">
      <c r="A39" s="283"/>
      <c r="B39" s="283"/>
      <c r="C39" s="283"/>
      <c r="D39" s="283"/>
      <c r="E39" s="283"/>
      <c r="F39" s="283"/>
      <c r="G39" s="284"/>
    </row>
    <row r="40" spans="1:7" ht="20.399999999999999" customHeight="1">
      <c r="A40" s="283"/>
      <c r="B40" s="283"/>
      <c r="C40" s="283"/>
      <c r="D40" s="283"/>
      <c r="E40" s="283"/>
      <c r="F40" s="283"/>
      <c r="G40" s="284"/>
    </row>
    <row r="41" spans="1:7" ht="20.399999999999999" customHeight="1">
      <c r="A41" s="283"/>
      <c r="B41" s="283"/>
      <c r="C41" s="283"/>
      <c r="D41" s="283"/>
      <c r="E41" s="283"/>
      <c r="F41" s="283"/>
      <c r="G41" s="284"/>
    </row>
    <row r="42" spans="1:7" ht="20.399999999999999" customHeight="1">
      <c r="A42" s="283"/>
      <c r="B42" s="283"/>
      <c r="C42" s="283"/>
      <c r="D42" s="283"/>
      <c r="E42" s="283"/>
      <c r="F42" s="283"/>
      <c r="G42" s="284"/>
    </row>
    <row r="43" spans="1:7" ht="20.399999999999999" customHeight="1">
      <c r="A43" s="283"/>
      <c r="B43" s="283"/>
      <c r="C43" s="283"/>
      <c r="D43" s="283"/>
      <c r="E43" s="283"/>
      <c r="F43" s="283"/>
      <c r="G43" s="284"/>
    </row>
    <row r="44" spans="1:7" ht="20.399999999999999" customHeight="1">
      <c r="A44" s="283"/>
      <c r="B44" s="283"/>
      <c r="C44" s="283"/>
      <c r="D44" s="283"/>
      <c r="E44" s="283"/>
      <c r="F44" s="283"/>
      <c r="G44" s="284"/>
    </row>
    <row r="45" spans="1:7" ht="20.399999999999999" customHeight="1">
      <c r="A45" s="283"/>
      <c r="B45" s="283"/>
      <c r="C45" s="283"/>
      <c r="D45" s="283"/>
      <c r="E45" s="283"/>
      <c r="F45" s="283"/>
      <c r="G45" s="284"/>
    </row>
    <row r="46" spans="1:7" ht="20.399999999999999" customHeight="1">
      <c r="A46" s="283"/>
      <c r="B46" s="283"/>
      <c r="C46" s="283"/>
      <c r="D46" s="283"/>
      <c r="E46" s="283"/>
      <c r="F46" s="283"/>
      <c r="G46" s="284"/>
    </row>
    <row r="47" spans="1:7" ht="20.399999999999999" customHeight="1">
      <c r="A47" s="283"/>
      <c r="B47" s="283"/>
      <c r="C47" s="283"/>
      <c r="D47" s="283"/>
      <c r="E47" s="283"/>
      <c r="F47" s="283"/>
      <c r="G47" s="284"/>
    </row>
    <row r="48" spans="1:7" ht="20.399999999999999" customHeight="1">
      <c r="A48" s="283"/>
      <c r="B48" s="283"/>
      <c r="C48" s="283"/>
      <c r="D48" s="283"/>
      <c r="E48" s="283"/>
      <c r="F48" s="283"/>
      <c r="G48" s="284"/>
    </row>
    <row r="49" spans="1:7" ht="20.399999999999999" customHeight="1">
      <c r="A49" s="283"/>
      <c r="B49" s="283"/>
      <c r="C49" s="283"/>
      <c r="D49" s="283"/>
      <c r="E49" s="283"/>
      <c r="F49" s="283"/>
      <c r="G49" s="284"/>
    </row>
    <row r="50" spans="1:7" ht="20.399999999999999" customHeight="1">
      <c r="A50" s="283"/>
      <c r="B50" s="283"/>
      <c r="C50" s="283"/>
      <c r="D50" s="283"/>
      <c r="E50" s="283"/>
      <c r="F50" s="283"/>
      <c r="G50" s="284"/>
    </row>
    <row r="51" spans="1:7" ht="20.399999999999999" customHeight="1">
      <c r="A51" s="283"/>
      <c r="B51" s="283"/>
      <c r="C51" s="283"/>
      <c r="D51" s="283"/>
      <c r="E51" s="283"/>
      <c r="F51" s="283"/>
      <c r="G51" s="284"/>
    </row>
    <row r="52" spans="1:7" ht="20.399999999999999" customHeight="1">
      <c r="A52" s="283"/>
      <c r="B52" s="283"/>
      <c r="C52" s="283"/>
      <c r="D52" s="283"/>
      <c r="E52" s="283"/>
      <c r="F52" s="283"/>
      <c r="G52" s="284"/>
    </row>
    <row r="53" spans="1:7" ht="20.399999999999999" customHeight="1">
      <c r="A53" s="283"/>
      <c r="B53" s="283"/>
      <c r="C53" s="283"/>
      <c r="D53" s="283"/>
      <c r="E53" s="283"/>
      <c r="F53" s="283"/>
      <c r="G53" s="284"/>
    </row>
    <row r="54" spans="1:7" ht="20.399999999999999" customHeight="1">
      <c r="A54" s="283"/>
      <c r="B54" s="283"/>
      <c r="C54" s="283"/>
      <c r="D54" s="283"/>
      <c r="E54" s="283"/>
      <c r="F54" s="283"/>
      <c r="G54" s="284"/>
    </row>
    <row r="55" spans="1:7" ht="20.399999999999999" customHeight="1">
      <c r="A55" s="283"/>
      <c r="B55" s="283"/>
      <c r="C55" s="283"/>
      <c r="D55" s="283"/>
      <c r="E55" s="283"/>
      <c r="F55" s="283"/>
      <c r="G55" s="284"/>
    </row>
    <row r="56" spans="1:7" ht="20.399999999999999" customHeight="1">
      <c r="A56" s="283"/>
      <c r="B56" s="283"/>
      <c r="C56" s="283"/>
      <c r="D56" s="283"/>
      <c r="E56" s="283"/>
      <c r="F56" s="283"/>
      <c r="G56" s="284"/>
    </row>
    <row r="57" spans="1:7" ht="20.399999999999999" customHeight="1">
      <c r="A57" s="283"/>
      <c r="B57" s="283"/>
      <c r="C57" s="283"/>
      <c r="D57" s="283"/>
      <c r="E57" s="283"/>
      <c r="F57" s="283"/>
      <c r="G57" s="284"/>
    </row>
    <row r="58" spans="1:7" ht="20.399999999999999" customHeight="1">
      <c r="A58" s="283"/>
      <c r="B58" s="283"/>
      <c r="C58" s="283"/>
      <c r="D58" s="283"/>
      <c r="E58" s="283"/>
      <c r="F58" s="283"/>
      <c r="G58" s="284"/>
    </row>
    <row r="59" spans="1:7" ht="20.399999999999999" customHeight="1">
      <c r="A59" s="283"/>
      <c r="B59" s="283"/>
      <c r="C59" s="283"/>
      <c r="D59" s="283"/>
      <c r="E59" s="283"/>
      <c r="F59" s="283"/>
      <c r="G59" s="284"/>
    </row>
    <row r="60" spans="1:7" ht="20.399999999999999" customHeight="1">
      <c r="A60" s="283"/>
      <c r="B60" s="283"/>
      <c r="C60" s="283"/>
      <c r="D60" s="283"/>
      <c r="E60" s="283"/>
      <c r="F60" s="283"/>
      <c r="G60" s="284"/>
    </row>
    <row r="61" spans="1:7" ht="20.399999999999999" customHeight="1">
      <c r="A61" s="283"/>
      <c r="B61" s="283"/>
      <c r="C61" s="283"/>
      <c r="D61" s="283"/>
      <c r="E61" s="283"/>
      <c r="F61" s="283"/>
      <c r="G61" s="284"/>
    </row>
    <row r="62" spans="1:7" ht="20.399999999999999" customHeight="1">
      <c r="D62" s="221"/>
      <c r="E62" s="161"/>
      <c r="F62" s="161"/>
    </row>
    <row r="63" spans="1:7" ht="20.399999999999999" customHeight="1"/>
    <row r="64" spans="1:7" ht="20.399999999999999" customHeight="1"/>
    <row r="65" ht="20.399999999999999" customHeight="1"/>
    <row r="66" ht="20.399999999999999" customHeight="1"/>
    <row r="67" ht="20.399999999999999" customHeight="1"/>
    <row r="68" ht="20.399999999999999" customHeight="1"/>
    <row r="69" ht="20.399999999999999" customHeight="1"/>
    <row r="70" ht="20.399999999999999" customHeight="1"/>
    <row r="71" ht="20.399999999999999" customHeight="1"/>
  </sheetData>
  <mergeCells count="14">
    <mergeCell ref="A28:C28"/>
    <mergeCell ref="A20:A25"/>
    <mergeCell ref="B20:D20"/>
    <mergeCell ref="B21:D21"/>
    <mergeCell ref="B22:D22"/>
    <mergeCell ref="B23:D23"/>
    <mergeCell ref="B24:D24"/>
    <mergeCell ref="B25:D25"/>
    <mergeCell ref="B19:D19"/>
    <mergeCell ref="A1:E1"/>
    <mergeCell ref="A3:G3"/>
    <mergeCell ref="B11:D11"/>
    <mergeCell ref="B14:D14"/>
    <mergeCell ref="E14:H14"/>
  </mergeCells>
  <phoneticPr fontId="4"/>
  <pageMargins left="0.7" right="0.7" top="0.75" bottom="0.75" header="0.3" footer="0.3"/>
  <pageSetup paperSize="9" scale="70"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237B-7CDC-4938-BEED-23703303499C}">
  <sheetPr codeName="Sheet20"/>
  <dimension ref="A1:AT57"/>
  <sheetViews>
    <sheetView view="pageBreakPreview" zoomScaleNormal="100" zoomScaleSheetLayoutView="100" workbookViewId="0"/>
  </sheetViews>
  <sheetFormatPr defaultColWidth="9" defaultRowHeight="12"/>
  <cols>
    <col min="1" max="42" width="2.77734375" style="118" customWidth="1"/>
    <col min="43" max="46" width="3.77734375" style="118" customWidth="1"/>
    <col min="47" max="16384" width="9" style="118"/>
  </cols>
  <sheetData>
    <row r="1" spans="1:46">
      <c r="A1" s="128"/>
      <c r="AL1" s="129"/>
      <c r="AM1" s="129"/>
      <c r="AN1" s="129"/>
      <c r="AO1" s="430"/>
      <c r="AP1" s="18" t="s">
        <v>994</v>
      </c>
      <c r="AQ1" s="118" t="s">
        <v>494</v>
      </c>
    </row>
    <row r="2" spans="1:46">
      <c r="A2" s="128" t="s">
        <v>0</v>
      </c>
      <c r="AL2" s="129"/>
      <c r="AM2" s="129"/>
      <c r="AN2" s="129"/>
      <c r="AO2" s="57"/>
      <c r="AP2" s="129"/>
    </row>
    <row r="3" spans="1:46" ht="11.1" customHeight="1">
      <c r="A3" s="130"/>
      <c r="AJ3" s="131"/>
      <c r="AK3" s="131" t="s">
        <v>1</v>
      </c>
      <c r="AL3" s="132"/>
      <c r="AM3" s="107"/>
      <c r="AN3" s="107"/>
      <c r="AO3" s="129"/>
      <c r="AP3" s="129"/>
    </row>
    <row r="4" spans="1:46" ht="14.1" customHeight="1">
      <c r="A4" s="130"/>
      <c r="F4" s="1872" t="s">
        <v>945</v>
      </c>
      <c r="G4" s="1873"/>
      <c r="H4" s="1873"/>
      <c r="I4" s="1873"/>
      <c r="J4" s="1873"/>
      <c r="K4" s="1873"/>
      <c r="L4" s="1873"/>
      <c r="M4" s="1873"/>
      <c r="N4" s="1873"/>
      <c r="O4" s="1873"/>
      <c r="P4" s="1873"/>
      <c r="Q4" s="1873"/>
      <c r="R4" s="1873"/>
      <c r="S4" s="1873"/>
      <c r="T4" s="1873"/>
      <c r="U4" s="1873"/>
      <c r="V4" s="1873"/>
      <c r="W4" s="1873"/>
      <c r="X4" s="1873"/>
      <c r="Y4" s="1873"/>
      <c r="Z4" s="1873"/>
      <c r="AA4" s="1873"/>
      <c r="AB4" s="1873"/>
      <c r="AC4" s="1873"/>
      <c r="AD4" s="1873"/>
      <c r="AE4" s="1873"/>
      <c r="AF4" s="1873"/>
      <c r="AG4" s="1873"/>
      <c r="AH4" s="1874"/>
      <c r="AJ4" s="9"/>
      <c r="AK4" s="586" t="s">
        <v>4</v>
      </c>
      <c r="AL4" s="586"/>
      <c r="AM4" s="1878"/>
      <c r="AN4" s="1879"/>
      <c r="AO4" s="1880" t="s">
        <v>612</v>
      </c>
      <c r="AP4" s="1881"/>
      <c r="AR4" s="9"/>
      <c r="AS4" s="9"/>
      <c r="AT4" s="34"/>
    </row>
    <row r="5" spans="1:46" ht="14.1" customHeight="1">
      <c r="F5" s="1875"/>
      <c r="G5" s="1876"/>
      <c r="H5" s="1876"/>
      <c r="I5" s="1876"/>
      <c r="J5" s="1876"/>
      <c r="K5" s="1876"/>
      <c r="L5" s="1876"/>
      <c r="M5" s="1876"/>
      <c r="N5" s="1876"/>
      <c r="O5" s="1876"/>
      <c r="P5" s="1876"/>
      <c r="Q5" s="1876"/>
      <c r="R5" s="1876"/>
      <c r="S5" s="1876"/>
      <c r="T5" s="1876"/>
      <c r="U5" s="1876"/>
      <c r="V5" s="1876"/>
      <c r="W5" s="1876"/>
      <c r="X5" s="1876"/>
      <c r="Y5" s="1876"/>
      <c r="Z5" s="1876"/>
      <c r="AA5" s="1876"/>
      <c r="AB5" s="1876"/>
      <c r="AC5" s="1876"/>
      <c r="AD5" s="1876"/>
      <c r="AE5" s="1876"/>
      <c r="AF5" s="1876"/>
      <c r="AG5" s="1876"/>
      <c r="AH5" s="1877"/>
      <c r="AJ5" s="9"/>
      <c r="AK5" s="586"/>
      <c r="AL5" s="586"/>
      <c r="AM5" s="1878"/>
      <c r="AN5" s="1879"/>
      <c r="AO5" s="1882" t="s">
        <v>613</v>
      </c>
      <c r="AP5" s="1883"/>
      <c r="AR5" s="9"/>
      <c r="AS5" s="9"/>
      <c r="AT5" s="34"/>
    </row>
    <row r="6" spans="1:46" ht="20.100000000000001" customHeight="1">
      <c r="AJ6" s="14"/>
      <c r="AK6" s="14"/>
      <c r="AL6" s="134"/>
    </row>
    <row r="7" spans="1:46" ht="11.1" customHeight="1">
      <c r="A7" s="9" t="s">
        <v>857</v>
      </c>
      <c r="AM7" s="134"/>
      <c r="AN7" s="57"/>
      <c r="AO7" s="57"/>
    </row>
    <row r="8" spans="1:46" ht="11.1" customHeight="1">
      <c r="A8" s="9" t="s">
        <v>858</v>
      </c>
    </row>
    <row r="9" spans="1:46" ht="11.1" customHeight="1">
      <c r="A9" s="9" t="s">
        <v>859</v>
      </c>
    </row>
    <row r="10" spans="1:46" ht="8.1" customHeight="1">
      <c r="A10" s="135"/>
      <c r="AO10" s="136"/>
      <c r="AP10" s="136"/>
    </row>
    <row r="11" spans="1:46" ht="14.1" customHeight="1">
      <c r="A11" s="959" t="s">
        <v>116</v>
      </c>
      <c r="B11" s="960"/>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0"/>
      <c r="AL11" s="960"/>
      <c r="AM11" s="960"/>
      <c r="AN11" s="960"/>
      <c r="AO11" s="960"/>
      <c r="AP11" s="961"/>
    </row>
    <row r="12" spans="1:46" ht="6"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row>
    <row r="13" spans="1:46" ht="12.9" customHeight="1">
      <c r="A13" s="9" t="s">
        <v>946</v>
      </c>
    </row>
    <row r="14" spans="1:46" ht="12.9" customHeight="1">
      <c r="A14" s="9" t="s">
        <v>861</v>
      </c>
    </row>
    <row r="15" spans="1:46" ht="12.9" customHeight="1">
      <c r="A15" s="7" t="s">
        <v>862</v>
      </c>
    </row>
    <row r="16" spans="1:46" ht="12.9" customHeight="1">
      <c r="A16" s="7" t="s">
        <v>863</v>
      </c>
    </row>
    <row r="17" spans="1:42" ht="12.9" customHeight="1">
      <c r="A17" s="9" t="s">
        <v>864</v>
      </c>
    </row>
    <row r="18" spans="1:42" ht="12.9" customHeight="1">
      <c r="A18" s="1884" t="s">
        <v>947</v>
      </c>
      <c r="B18" s="1884"/>
      <c r="C18" s="1884"/>
      <c r="D18" s="1884"/>
      <c r="E18" s="1884"/>
      <c r="F18" s="1884"/>
      <c r="G18" s="1884"/>
      <c r="H18" s="1884"/>
      <c r="I18" s="1884"/>
      <c r="J18" s="1884"/>
      <c r="K18" s="1884"/>
      <c r="L18" s="1884"/>
      <c r="M18" s="1884"/>
      <c r="N18" s="1884"/>
      <c r="O18" s="1884"/>
      <c r="P18" s="1884"/>
      <c r="Q18" s="1884"/>
      <c r="R18" s="1884"/>
      <c r="S18" s="1884"/>
      <c r="T18" s="1884"/>
      <c r="U18" s="1884"/>
      <c r="V18" s="1884"/>
      <c r="W18" s="1884"/>
      <c r="X18" s="1884"/>
      <c r="Y18" s="1884"/>
      <c r="Z18" s="1884"/>
      <c r="AA18" s="1884"/>
      <c r="AB18" s="1884"/>
      <c r="AC18" s="1884"/>
      <c r="AD18" s="1884"/>
      <c r="AE18" s="1884"/>
      <c r="AF18" s="1884"/>
      <c r="AG18" s="1884"/>
      <c r="AH18" s="1884"/>
      <c r="AI18" s="1884"/>
      <c r="AJ18" s="1884"/>
      <c r="AK18" s="1884"/>
      <c r="AL18" s="1884"/>
      <c r="AM18" s="1884"/>
      <c r="AN18" s="1884"/>
      <c r="AO18" s="1884"/>
      <c r="AP18" s="1884"/>
    </row>
    <row r="19" spans="1:42" ht="12.9" customHeight="1">
      <c r="A19" s="9" t="s">
        <v>868</v>
      </c>
    </row>
    <row r="20" spans="1:42" ht="12.9" customHeight="1">
      <c r="A20" s="9" t="s">
        <v>121</v>
      </c>
    </row>
    <row r="21" spans="1:42" ht="12.9" customHeight="1">
      <c r="A21" s="9" t="s">
        <v>869</v>
      </c>
    </row>
    <row r="22" spans="1:42" ht="9.9" customHeight="1">
      <c r="A22" s="135"/>
    </row>
    <row r="23" spans="1:42" ht="14.1" customHeight="1">
      <c r="A23" s="1849" t="s">
        <v>948</v>
      </c>
      <c r="B23" s="1849"/>
      <c r="C23" s="1849"/>
      <c r="D23" s="1849"/>
      <c r="E23" s="1849"/>
      <c r="F23" s="1849"/>
      <c r="G23" s="1849"/>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c r="AL23" s="1849"/>
      <c r="AM23" s="1849"/>
      <c r="AN23" s="1849"/>
      <c r="AO23" s="1849"/>
      <c r="AP23" s="1849"/>
    </row>
    <row r="24" spans="1:42" ht="24.75" customHeight="1" thickBot="1">
      <c r="A24" s="158" t="s">
        <v>870</v>
      </c>
      <c r="Z24" s="137"/>
      <c r="AB24" s="131"/>
      <c r="AC24" s="131"/>
      <c r="AD24" s="131"/>
      <c r="AE24" s="131"/>
    </row>
    <row r="25" spans="1:42" ht="56.1" customHeight="1">
      <c r="A25" s="1886" t="s">
        <v>6</v>
      </c>
      <c r="B25" s="1887"/>
      <c r="C25" s="1887"/>
      <c r="D25" s="1887"/>
      <c r="E25" s="1887"/>
      <c r="F25" s="1887"/>
      <c r="G25" s="1887"/>
      <c r="H25" s="1887"/>
      <c r="I25" s="1887"/>
      <c r="J25" s="1887"/>
      <c r="K25" s="1887"/>
      <c r="L25" s="1887"/>
      <c r="M25" s="1887"/>
      <c r="N25" s="1887"/>
      <c r="O25" s="1887"/>
      <c r="P25" s="1888" t="s">
        <v>89</v>
      </c>
      <c r="Q25" s="1036"/>
      <c r="R25" s="1889"/>
      <c r="S25" s="1888" t="s">
        <v>125</v>
      </c>
      <c r="T25" s="1036"/>
      <c r="U25" s="1889"/>
      <c r="V25" s="1888" t="s">
        <v>623</v>
      </c>
      <c r="W25" s="1036"/>
      <c r="X25" s="1889"/>
      <c r="Y25" s="1888" t="s">
        <v>495</v>
      </c>
      <c r="Z25" s="1036"/>
      <c r="AA25" s="1889"/>
      <c r="AB25" s="1887" t="s">
        <v>12</v>
      </c>
      <c r="AC25" s="1887"/>
      <c r="AD25" s="1887"/>
      <c r="AE25" s="1887"/>
      <c r="AF25" s="1887"/>
      <c r="AG25" s="1887"/>
      <c r="AH25" s="1887"/>
      <c r="AI25" s="1887"/>
      <c r="AJ25" s="1887"/>
      <c r="AK25" s="1887"/>
      <c r="AL25" s="1887"/>
      <c r="AM25" s="1887"/>
      <c r="AN25" s="1887"/>
      <c r="AO25" s="1887"/>
      <c r="AP25" s="1890"/>
    </row>
    <row r="26" spans="1:42" ht="24.9" customHeight="1">
      <c r="A26" s="2059" t="s">
        <v>949</v>
      </c>
      <c r="B26" s="2060"/>
      <c r="C26" s="2060"/>
      <c r="D26" s="2060"/>
      <c r="E26" s="2060"/>
      <c r="F26" s="2060"/>
      <c r="G26" s="2060"/>
      <c r="H26" s="2060"/>
      <c r="I26" s="2060"/>
      <c r="J26" s="2060"/>
      <c r="K26" s="2060"/>
      <c r="L26" s="2060"/>
      <c r="M26" s="2060"/>
      <c r="N26" s="2060"/>
      <c r="O26" s="2060"/>
      <c r="P26" s="2061">
        <v>3800</v>
      </c>
      <c r="Q26" s="2061"/>
      <c r="R26" s="2061"/>
      <c r="S26" s="2061">
        <v>3420</v>
      </c>
      <c r="T26" s="2061"/>
      <c r="U26" s="2061"/>
      <c r="V26" s="2062" t="s">
        <v>950</v>
      </c>
      <c r="W26" s="2063"/>
      <c r="X26" s="2064"/>
      <c r="Y26" s="2065"/>
      <c r="Z26" s="2066"/>
      <c r="AA26" s="2067"/>
      <c r="AB26" s="2068" t="s">
        <v>951</v>
      </c>
      <c r="AC26" s="2068"/>
      <c r="AD26" s="2068"/>
      <c r="AE26" s="2068"/>
      <c r="AF26" s="2068"/>
      <c r="AG26" s="2068"/>
      <c r="AH26" s="2068"/>
      <c r="AI26" s="2068"/>
      <c r="AJ26" s="2068"/>
      <c r="AK26" s="2068"/>
      <c r="AL26" s="2068"/>
      <c r="AM26" s="2068"/>
      <c r="AN26" s="2068"/>
      <c r="AO26" s="2068"/>
      <c r="AP26" s="2069"/>
    </row>
    <row r="27" spans="1:42" ht="15.75" customHeight="1"/>
    <row r="28" spans="1:42" ht="14.1" customHeight="1">
      <c r="A28" s="138" t="s">
        <v>875</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row>
    <row r="29" spans="1:42" ht="11.25" customHeight="1">
      <c r="A29" s="139"/>
    </row>
    <row r="30" spans="1:42" ht="12" customHeight="1">
      <c r="A30" s="9" t="s">
        <v>876</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row>
    <row r="31" spans="1:42" ht="12" customHeight="1">
      <c r="A31" s="9" t="s">
        <v>877</v>
      </c>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row>
    <row r="32" spans="1:42" ht="12" customHeight="1">
      <c r="A32" s="9" t="s">
        <v>878</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row>
    <row r="33" spans="1:42" ht="12" customHeight="1">
      <c r="A33" s="9" t="s">
        <v>879</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row>
    <row r="34" spans="1:42" ht="12" customHeight="1">
      <c r="A34" s="9" t="s">
        <v>880</v>
      </c>
      <c r="B34" s="9"/>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263"/>
      <c r="AG34" s="263"/>
      <c r="AH34" s="263"/>
      <c r="AI34" s="263"/>
      <c r="AJ34" s="263"/>
      <c r="AK34" s="263"/>
      <c r="AL34" s="263"/>
      <c r="AM34" s="263"/>
      <c r="AN34" s="263"/>
      <c r="AO34" s="263"/>
      <c r="AP34" s="263"/>
    </row>
    <row r="35" spans="1:42" ht="12" customHeight="1">
      <c r="A35" s="9" t="s">
        <v>881</v>
      </c>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1891" t="s">
        <v>882</v>
      </c>
      <c r="AG35" s="1891"/>
      <c r="AH35" s="1891"/>
      <c r="AI35" s="1891"/>
      <c r="AJ35" s="1891"/>
      <c r="AK35" s="1891"/>
      <c r="AL35" s="1891"/>
      <c r="AM35" s="1891"/>
      <c r="AN35" s="1891"/>
      <c r="AO35" s="1891"/>
      <c r="AP35" s="1891"/>
    </row>
    <row r="36" spans="1:42" ht="24" customHeight="1" thickBot="1">
      <c r="A36" s="158" t="s">
        <v>883</v>
      </c>
      <c r="V36" s="131"/>
    </row>
    <row r="37" spans="1:42" ht="33" customHeight="1">
      <c r="A37" s="1853" t="s">
        <v>884</v>
      </c>
      <c r="B37" s="1892"/>
      <c r="C37" s="1036" t="s">
        <v>885</v>
      </c>
      <c r="D37" s="1036"/>
      <c r="E37" s="1036"/>
      <c r="F37" s="1036"/>
      <c r="G37" s="1036"/>
      <c r="H37" s="1036"/>
      <c r="I37" s="1036"/>
      <c r="J37" s="1036"/>
      <c r="K37" s="1036"/>
      <c r="L37" s="1036"/>
      <c r="M37" s="1036"/>
      <c r="N37" s="1036"/>
      <c r="O37" s="1036"/>
      <c r="P37" s="1036"/>
      <c r="Q37" s="1036"/>
      <c r="R37" s="1889"/>
      <c r="S37" s="1888" t="s">
        <v>886</v>
      </c>
      <c r="T37" s="1036"/>
      <c r="U37" s="1037"/>
      <c r="V37" s="1893" t="s">
        <v>884</v>
      </c>
      <c r="W37" s="1894"/>
      <c r="X37" s="1888" t="s">
        <v>885</v>
      </c>
      <c r="Y37" s="1036"/>
      <c r="Z37" s="1036"/>
      <c r="AA37" s="1036"/>
      <c r="AB37" s="1036"/>
      <c r="AC37" s="1036"/>
      <c r="AD37" s="1036"/>
      <c r="AE37" s="1036"/>
      <c r="AF37" s="1036"/>
      <c r="AG37" s="1036"/>
      <c r="AH37" s="1036"/>
      <c r="AI37" s="1036"/>
      <c r="AJ37" s="1036"/>
      <c r="AK37" s="1036"/>
      <c r="AL37" s="1036"/>
      <c r="AM37" s="1889"/>
      <c r="AN37" s="1888" t="s">
        <v>886</v>
      </c>
      <c r="AO37" s="1036"/>
      <c r="AP37" s="1037"/>
    </row>
    <row r="38" spans="1:42" ht="21.9" customHeight="1">
      <c r="A38" s="1916">
        <v>1</v>
      </c>
      <c r="B38" s="1917"/>
      <c r="C38" s="1918"/>
      <c r="D38" s="1919"/>
      <c r="E38" s="1919"/>
      <c r="F38" s="1919"/>
      <c r="G38" s="1919"/>
      <c r="H38" s="1919"/>
      <c r="I38" s="1919"/>
      <c r="J38" s="1919"/>
      <c r="K38" s="1919"/>
      <c r="L38" s="1919"/>
      <c r="M38" s="1919"/>
      <c r="N38" s="1919"/>
      <c r="O38" s="1919"/>
      <c r="P38" s="1919"/>
      <c r="Q38" s="1919"/>
      <c r="R38" s="1920"/>
      <c r="S38" s="1921"/>
      <c r="T38" s="1922"/>
      <c r="U38" s="1923"/>
      <c r="V38" s="1916">
        <v>6</v>
      </c>
      <c r="W38" s="1917"/>
      <c r="X38" s="1918"/>
      <c r="Y38" s="1919"/>
      <c r="Z38" s="1919"/>
      <c r="AA38" s="1919"/>
      <c r="AB38" s="1919"/>
      <c r="AC38" s="1919"/>
      <c r="AD38" s="1919"/>
      <c r="AE38" s="1919"/>
      <c r="AF38" s="1919"/>
      <c r="AG38" s="1919"/>
      <c r="AH38" s="1919"/>
      <c r="AI38" s="1919"/>
      <c r="AJ38" s="1919"/>
      <c r="AK38" s="1919"/>
      <c r="AL38" s="1919"/>
      <c r="AM38" s="1920"/>
      <c r="AN38" s="1921"/>
      <c r="AO38" s="1922"/>
      <c r="AP38" s="1923"/>
    </row>
    <row r="39" spans="1:42" ht="21.9" customHeight="1">
      <c r="A39" s="1908">
        <v>2</v>
      </c>
      <c r="B39" s="1909"/>
      <c r="C39" s="1910"/>
      <c r="D39" s="1911"/>
      <c r="E39" s="1911"/>
      <c r="F39" s="1911"/>
      <c r="G39" s="1911"/>
      <c r="H39" s="1911"/>
      <c r="I39" s="1911"/>
      <c r="J39" s="1911"/>
      <c r="K39" s="1911"/>
      <c r="L39" s="1911"/>
      <c r="M39" s="1911"/>
      <c r="N39" s="1911"/>
      <c r="O39" s="1911"/>
      <c r="P39" s="1911"/>
      <c r="Q39" s="1911"/>
      <c r="R39" s="1912"/>
      <c r="S39" s="1913"/>
      <c r="T39" s="1914"/>
      <c r="U39" s="1915"/>
      <c r="V39" s="1908">
        <v>7</v>
      </c>
      <c r="W39" s="1909"/>
      <c r="X39" s="1910"/>
      <c r="Y39" s="1911"/>
      <c r="Z39" s="1911"/>
      <c r="AA39" s="1911"/>
      <c r="AB39" s="1911"/>
      <c r="AC39" s="1911"/>
      <c r="AD39" s="1911"/>
      <c r="AE39" s="1911"/>
      <c r="AF39" s="1911"/>
      <c r="AG39" s="1911"/>
      <c r="AH39" s="1911"/>
      <c r="AI39" s="1911"/>
      <c r="AJ39" s="1911"/>
      <c r="AK39" s="1911"/>
      <c r="AL39" s="1911"/>
      <c r="AM39" s="1912"/>
      <c r="AN39" s="1913"/>
      <c r="AO39" s="1914"/>
      <c r="AP39" s="1915"/>
    </row>
    <row r="40" spans="1:42" ht="21.9" customHeight="1">
      <c r="A40" s="1908">
        <v>3</v>
      </c>
      <c r="B40" s="1909"/>
      <c r="C40" s="1910"/>
      <c r="D40" s="1911"/>
      <c r="E40" s="1911"/>
      <c r="F40" s="1911"/>
      <c r="G40" s="1911"/>
      <c r="H40" s="1911"/>
      <c r="I40" s="1911"/>
      <c r="J40" s="1911"/>
      <c r="K40" s="1911"/>
      <c r="L40" s="1911"/>
      <c r="M40" s="1911"/>
      <c r="N40" s="1911"/>
      <c r="O40" s="1911"/>
      <c r="P40" s="1911"/>
      <c r="Q40" s="1911"/>
      <c r="R40" s="1912"/>
      <c r="S40" s="1913"/>
      <c r="T40" s="1914"/>
      <c r="U40" s="1915"/>
      <c r="V40" s="1908">
        <v>8</v>
      </c>
      <c r="W40" s="1909"/>
      <c r="X40" s="1910"/>
      <c r="Y40" s="1911"/>
      <c r="Z40" s="1911"/>
      <c r="AA40" s="1911"/>
      <c r="AB40" s="1911"/>
      <c r="AC40" s="1911"/>
      <c r="AD40" s="1911"/>
      <c r="AE40" s="1911"/>
      <c r="AF40" s="1911"/>
      <c r="AG40" s="1911"/>
      <c r="AH40" s="1911"/>
      <c r="AI40" s="1911"/>
      <c r="AJ40" s="1911"/>
      <c r="AK40" s="1911"/>
      <c r="AL40" s="1911"/>
      <c r="AM40" s="1912"/>
      <c r="AN40" s="1913"/>
      <c r="AO40" s="1914"/>
      <c r="AP40" s="1915"/>
    </row>
    <row r="41" spans="1:42" ht="21.9" customHeight="1">
      <c r="A41" s="1908">
        <v>4</v>
      </c>
      <c r="B41" s="1909"/>
      <c r="C41" s="1910"/>
      <c r="D41" s="1911"/>
      <c r="E41" s="1911"/>
      <c r="F41" s="1911"/>
      <c r="G41" s="1911"/>
      <c r="H41" s="1911"/>
      <c r="I41" s="1911"/>
      <c r="J41" s="1911"/>
      <c r="K41" s="1911"/>
      <c r="L41" s="1911"/>
      <c r="M41" s="1911"/>
      <c r="N41" s="1911"/>
      <c r="O41" s="1911"/>
      <c r="P41" s="1911"/>
      <c r="Q41" s="1911"/>
      <c r="R41" s="1912"/>
      <c r="S41" s="1913"/>
      <c r="T41" s="1914"/>
      <c r="U41" s="1915"/>
      <c r="V41" s="1908">
        <v>9</v>
      </c>
      <c r="W41" s="1909"/>
      <c r="X41" s="1910"/>
      <c r="Y41" s="1911"/>
      <c r="Z41" s="1911"/>
      <c r="AA41" s="1911"/>
      <c r="AB41" s="1911"/>
      <c r="AC41" s="1911"/>
      <c r="AD41" s="1911"/>
      <c r="AE41" s="1911"/>
      <c r="AF41" s="1911"/>
      <c r="AG41" s="1911"/>
      <c r="AH41" s="1911"/>
      <c r="AI41" s="1911"/>
      <c r="AJ41" s="1911"/>
      <c r="AK41" s="1911"/>
      <c r="AL41" s="1911"/>
      <c r="AM41" s="1912"/>
      <c r="AN41" s="1913"/>
      <c r="AO41" s="1914"/>
      <c r="AP41" s="1915"/>
    </row>
    <row r="42" spans="1:42" ht="21.9" customHeight="1" thickBot="1">
      <c r="A42" s="1932">
        <v>5</v>
      </c>
      <c r="B42" s="1933"/>
      <c r="C42" s="1934"/>
      <c r="D42" s="1935"/>
      <c r="E42" s="1935"/>
      <c r="F42" s="1935"/>
      <c r="G42" s="1935"/>
      <c r="H42" s="1935"/>
      <c r="I42" s="1935"/>
      <c r="J42" s="1935"/>
      <c r="K42" s="1935"/>
      <c r="L42" s="1935"/>
      <c r="M42" s="1935"/>
      <c r="N42" s="1935"/>
      <c r="O42" s="1935"/>
      <c r="P42" s="1935"/>
      <c r="Q42" s="1935"/>
      <c r="R42" s="1936"/>
      <c r="S42" s="1937"/>
      <c r="T42" s="1938"/>
      <c r="U42" s="1939"/>
      <c r="V42" s="1932">
        <v>10</v>
      </c>
      <c r="W42" s="1933"/>
      <c r="X42" s="1934"/>
      <c r="Y42" s="1935"/>
      <c r="Z42" s="1935"/>
      <c r="AA42" s="1935"/>
      <c r="AB42" s="1935"/>
      <c r="AC42" s="1935"/>
      <c r="AD42" s="1935"/>
      <c r="AE42" s="1935"/>
      <c r="AF42" s="1935"/>
      <c r="AG42" s="1935"/>
      <c r="AH42" s="1935"/>
      <c r="AI42" s="1935"/>
      <c r="AJ42" s="1935"/>
      <c r="AK42" s="1935"/>
      <c r="AL42" s="1935"/>
      <c r="AM42" s="1936"/>
      <c r="AN42" s="1937"/>
      <c r="AO42" s="1938"/>
      <c r="AP42" s="1939"/>
    </row>
    <row r="43" spans="1:42" ht="15.75" customHeight="1"/>
    <row r="44" spans="1:42" ht="12.6" thickBot="1">
      <c r="A44" s="9" t="s">
        <v>152</v>
      </c>
      <c r="R44" s="6"/>
      <c r="S44" s="6"/>
      <c r="T44" s="6"/>
      <c r="U44" s="566"/>
      <c r="V44" s="566"/>
      <c r="W44" s="566"/>
      <c r="X44" s="6" t="s">
        <v>43</v>
      </c>
      <c r="Y44" s="247"/>
      <c r="Z44" s="6" t="s">
        <v>44</v>
      </c>
      <c r="AA44" s="247"/>
      <c r="AB44" s="6" t="s">
        <v>153</v>
      </c>
      <c r="AC44" s="6"/>
      <c r="AD44" s="6"/>
      <c r="AE44" s="6"/>
      <c r="AF44" s="146"/>
      <c r="AG44" s="146" t="s">
        <v>160</v>
      </c>
      <c r="AP44" s="147"/>
    </row>
    <row r="45" spans="1:42" ht="26.1" customHeight="1">
      <c r="A45" s="1925" t="s">
        <v>154</v>
      </c>
      <c r="B45" s="1925"/>
      <c r="C45" s="1926"/>
      <c r="D45" s="1926"/>
      <c r="E45" s="1926"/>
      <c r="F45" s="1926"/>
      <c r="G45" s="1926"/>
      <c r="H45" s="1926"/>
      <c r="I45" s="1926"/>
      <c r="J45" s="1926"/>
      <c r="K45" s="1926"/>
      <c r="L45" s="1926"/>
      <c r="M45" s="1926"/>
      <c r="N45" s="1926"/>
      <c r="O45" s="1926"/>
      <c r="P45" s="1926"/>
      <c r="Q45" s="1926"/>
      <c r="R45" s="1926"/>
      <c r="S45" s="1926"/>
      <c r="T45" s="1925" t="s">
        <v>48</v>
      </c>
      <c r="U45" s="1925"/>
      <c r="V45" s="1927"/>
      <c r="W45" s="1928"/>
      <c r="X45" s="1928"/>
      <c r="Y45" s="1928"/>
      <c r="Z45" s="1928"/>
      <c r="AA45" s="1928"/>
      <c r="AB45" s="1929"/>
      <c r="AC45" s="116"/>
      <c r="AD45" s="116"/>
      <c r="AE45" s="116"/>
      <c r="AF45" s="141"/>
      <c r="AG45" s="1930" t="s">
        <v>75</v>
      </c>
      <c r="AH45" s="1931"/>
      <c r="AI45" s="1940"/>
      <c r="AJ45" s="1940"/>
      <c r="AK45" s="1940"/>
      <c r="AL45" s="1940"/>
      <c r="AM45" s="1940"/>
      <c r="AN45" s="1940"/>
      <c r="AO45" s="1940"/>
      <c r="AP45" s="1941"/>
    </row>
    <row r="46" spans="1:42" ht="12.9" customHeight="1">
      <c r="A46" s="1925" t="s">
        <v>51</v>
      </c>
      <c r="B46" s="1925"/>
      <c r="C46" s="1942" t="s">
        <v>155</v>
      </c>
      <c r="D46" s="1942"/>
      <c r="E46" s="1942"/>
      <c r="F46" s="1942"/>
      <c r="G46" s="1942"/>
      <c r="H46" s="1942"/>
      <c r="I46" s="1942"/>
      <c r="J46" s="1942"/>
      <c r="K46" s="1942"/>
      <c r="L46" s="1942"/>
      <c r="M46" s="1942"/>
      <c r="N46" s="1942"/>
      <c r="O46" s="1942"/>
      <c r="P46" s="1942"/>
      <c r="Q46" s="1942"/>
      <c r="R46" s="1942"/>
      <c r="S46" s="1942"/>
      <c r="T46" s="1925" t="s">
        <v>53</v>
      </c>
      <c r="U46" s="1925"/>
      <c r="V46" s="1943"/>
      <c r="W46" s="1944"/>
      <c r="X46" s="1944"/>
      <c r="Y46" s="1944"/>
      <c r="Z46" s="1944"/>
      <c r="AA46" s="1944"/>
      <c r="AB46" s="1945"/>
      <c r="AC46" s="148"/>
      <c r="AD46" s="148"/>
      <c r="AE46" s="148"/>
      <c r="AF46" s="141"/>
      <c r="AG46" s="1946" t="s">
        <v>887</v>
      </c>
      <c r="AH46" s="1925"/>
      <c r="AI46" s="1947"/>
      <c r="AJ46" s="1947"/>
      <c r="AK46" s="1947"/>
      <c r="AL46" s="1925" t="s">
        <v>161</v>
      </c>
      <c r="AM46" s="1925"/>
      <c r="AN46" s="1947"/>
      <c r="AO46" s="1947"/>
      <c r="AP46" s="1948"/>
    </row>
    <row r="47" spans="1:42" ht="12.9" customHeight="1">
      <c r="A47" s="1925"/>
      <c r="B47" s="1925"/>
      <c r="C47" s="1949"/>
      <c r="D47" s="1949"/>
      <c r="E47" s="1949"/>
      <c r="F47" s="1949"/>
      <c r="G47" s="1949"/>
      <c r="H47" s="1949"/>
      <c r="I47" s="1949"/>
      <c r="J47" s="1949"/>
      <c r="K47" s="1949"/>
      <c r="L47" s="1949"/>
      <c r="M47" s="1949"/>
      <c r="N47" s="1949"/>
      <c r="O47" s="1949"/>
      <c r="P47" s="1949"/>
      <c r="Q47" s="1949"/>
      <c r="R47" s="1949"/>
      <c r="S47" s="1949"/>
      <c r="T47" s="1925"/>
      <c r="U47" s="1925"/>
      <c r="V47" s="1943"/>
      <c r="W47" s="1944"/>
      <c r="X47" s="1944"/>
      <c r="Y47" s="1944"/>
      <c r="Z47" s="1944"/>
      <c r="AA47" s="1944"/>
      <c r="AB47" s="1945"/>
      <c r="AC47" s="148"/>
      <c r="AD47" s="148"/>
      <c r="AE47" s="148"/>
      <c r="AF47" s="141"/>
      <c r="AG47" s="1946"/>
      <c r="AH47" s="1925"/>
      <c r="AI47" s="1947"/>
      <c r="AJ47" s="1947"/>
      <c r="AK47" s="1947"/>
      <c r="AL47" s="1925"/>
      <c r="AM47" s="1925"/>
      <c r="AN47" s="1947"/>
      <c r="AO47" s="1947"/>
      <c r="AP47" s="1948"/>
    </row>
    <row r="48" spans="1:42" ht="26.1" customHeight="1">
      <c r="A48" s="1925"/>
      <c r="B48" s="1925"/>
      <c r="C48" s="1950"/>
      <c r="D48" s="1950"/>
      <c r="E48" s="1950"/>
      <c r="F48" s="1950"/>
      <c r="G48" s="1950"/>
      <c r="H48" s="1950"/>
      <c r="I48" s="1950"/>
      <c r="J48" s="1950"/>
      <c r="K48" s="1950"/>
      <c r="L48" s="1950"/>
      <c r="M48" s="1950"/>
      <c r="N48" s="1950"/>
      <c r="O48" s="1950"/>
      <c r="P48" s="1950"/>
      <c r="Q48" s="1950"/>
      <c r="R48" s="1950"/>
      <c r="S48" s="1950"/>
      <c r="T48" s="1925" t="s">
        <v>827</v>
      </c>
      <c r="U48" s="1925"/>
      <c r="V48" s="1943"/>
      <c r="W48" s="1944"/>
      <c r="X48" s="1944"/>
      <c r="Y48" s="1944"/>
      <c r="Z48" s="1944"/>
      <c r="AA48" s="1944"/>
      <c r="AB48" s="1945"/>
      <c r="AC48" s="148"/>
      <c r="AD48" s="148"/>
      <c r="AE48" s="148"/>
      <c r="AF48" s="149"/>
      <c r="AG48" s="1951" t="s">
        <v>888</v>
      </c>
      <c r="AH48" s="1952"/>
      <c r="AI48" s="1953" t="s">
        <v>889</v>
      </c>
      <c r="AJ48" s="1953"/>
      <c r="AK48" s="1953"/>
      <c r="AL48" s="1953"/>
      <c r="AM48" s="1953"/>
      <c r="AN48" s="1953"/>
      <c r="AO48" s="1953"/>
      <c r="AP48" s="1954"/>
    </row>
    <row r="49" spans="1:42" ht="26.1" customHeight="1" thickBot="1">
      <c r="A49" s="1925" t="s">
        <v>157</v>
      </c>
      <c r="B49" s="1925"/>
      <c r="C49" s="1955"/>
      <c r="D49" s="1955"/>
      <c r="E49" s="1955"/>
      <c r="F49" s="1955"/>
      <c r="G49" s="1955"/>
      <c r="H49" s="1955"/>
      <c r="I49" s="1955"/>
      <c r="J49" s="1955"/>
      <c r="K49" s="1955"/>
      <c r="L49" s="1955"/>
      <c r="M49" s="1955"/>
      <c r="N49" s="1955"/>
      <c r="O49" s="1955"/>
      <c r="P49" s="1955"/>
      <c r="Q49" s="1955"/>
      <c r="R49" s="1955"/>
      <c r="S49" s="1955"/>
      <c r="T49" s="1925" t="s">
        <v>828</v>
      </c>
      <c r="U49" s="1925"/>
      <c r="V49" s="1943"/>
      <c r="W49" s="1944"/>
      <c r="X49" s="1944"/>
      <c r="Y49" s="1944"/>
      <c r="Z49" s="1944"/>
      <c r="AA49" s="1944"/>
      <c r="AB49" s="1945"/>
      <c r="AC49" s="148"/>
      <c r="AD49" s="148"/>
      <c r="AE49" s="148"/>
      <c r="AF49" s="150"/>
      <c r="AG49" s="1956" t="s">
        <v>78</v>
      </c>
      <c r="AH49" s="1957"/>
      <c r="AI49" s="1958" t="s">
        <v>831</v>
      </c>
      <c r="AJ49" s="1958"/>
      <c r="AK49" s="1958"/>
      <c r="AL49" s="1958"/>
      <c r="AM49" s="1957" t="s">
        <v>85</v>
      </c>
      <c r="AN49" s="1957"/>
      <c r="AO49" s="1958"/>
      <c r="AP49" s="1977"/>
    </row>
    <row r="50" spans="1:42" ht="24.75" customHeight="1">
      <c r="A50" s="159" t="s">
        <v>890</v>
      </c>
      <c r="AG50" s="1956" t="s">
        <v>891</v>
      </c>
      <c r="AH50" s="1958"/>
      <c r="AI50" s="1958"/>
      <c r="AJ50" s="1957" t="s">
        <v>892</v>
      </c>
      <c r="AK50" s="1958"/>
      <c r="AL50" s="1958"/>
      <c r="AM50" s="1957" t="s">
        <v>163</v>
      </c>
      <c r="AN50" s="1981"/>
      <c r="AO50" s="1982"/>
      <c r="AP50" s="151"/>
    </row>
    <row r="51" spans="1:42" ht="12.9" customHeight="1" thickBot="1">
      <c r="A51" s="1959" t="s">
        <v>66</v>
      </c>
      <c r="B51" s="1960"/>
      <c r="C51" s="1961"/>
      <c r="D51" s="1962"/>
      <c r="E51" s="1962"/>
      <c r="F51" s="1962"/>
      <c r="G51" s="1962"/>
      <c r="H51" s="1962"/>
      <c r="I51" s="1962"/>
      <c r="J51" s="1962"/>
      <c r="K51" s="1962"/>
      <c r="L51" s="1962"/>
      <c r="M51" s="1962"/>
      <c r="N51" s="1962"/>
      <c r="O51" s="1962"/>
      <c r="P51" s="1962"/>
      <c r="Q51" s="1962"/>
      <c r="R51" s="1962"/>
      <c r="S51" s="1962"/>
      <c r="T51" s="1964" t="s">
        <v>48</v>
      </c>
      <c r="U51" s="1960"/>
      <c r="V51" s="1962"/>
      <c r="W51" s="1962"/>
      <c r="X51" s="1962"/>
      <c r="Y51" s="1962"/>
      <c r="Z51" s="1962"/>
      <c r="AA51" s="1962"/>
      <c r="AB51" s="1967"/>
      <c r="AC51" s="1"/>
      <c r="AD51" s="1"/>
      <c r="AE51" s="1"/>
      <c r="AG51" s="1978"/>
      <c r="AH51" s="1979"/>
      <c r="AI51" s="1979"/>
      <c r="AJ51" s="1980"/>
      <c r="AK51" s="1979"/>
      <c r="AL51" s="1979"/>
      <c r="AM51" s="1980"/>
      <c r="AN51" s="1983"/>
      <c r="AO51" s="1984"/>
    </row>
    <row r="52" spans="1:42" ht="12.9" customHeight="1">
      <c r="A52" s="1969" t="s">
        <v>67</v>
      </c>
      <c r="B52" s="1970"/>
      <c r="C52" s="1543"/>
      <c r="D52" s="1963"/>
      <c r="E52" s="1963"/>
      <c r="F52" s="1963"/>
      <c r="G52" s="1963"/>
      <c r="H52" s="1963"/>
      <c r="I52" s="1963"/>
      <c r="J52" s="1963"/>
      <c r="K52" s="1963"/>
      <c r="L52" s="1963"/>
      <c r="M52" s="1963"/>
      <c r="N52" s="1963"/>
      <c r="O52" s="1963"/>
      <c r="P52" s="1963"/>
      <c r="Q52" s="1963"/>
      <c r="R52" s="1963"/>
      <c r="S52" s="1963"/>
      <c r="T52" s="1965"/>
      <c r="U52" s="1966"/>
      <c r="V52" s="1963"/>
      <c r="W52" s="1963"/>
      <c r="X52" s="1963"/>
      <c r="Y52" s="1963"/>
      <c r="Z52" s="1963"/>
      <c r="AA52" s="1963"/>
      <c r="AB52" s="1968"/>
      <c r="AC52" s="1"/>
      <c r="AD52" s="1"/>
      <c r="AE52" s="1"/>
      <c r="AF52" s="152"/>
      <c r="AG52" s="1971" t="s">
        <v>893</v>
      </c>
      <c r="AH52" s="1972"/>
      <c r="AI52" s="1972"/>
      <c r="AJ52" s="1986" t="s">
        <v>385</v>
      </c>
      <c r="AK52" s="1986"/>
      <c r="AL52" s="1986"/>
      <c r="AM52" s="1986"/>
      <c r="AN52" s="1986"/>
      <c r="AO52" s="1987"/>
      <c r="AP52" s="152"/>
    </row>
    <row r="53" spans="1:42" ht="12.9" customHeight="1">
      <c r="A53" s="1925" t="s">
        <v>51</v>
      </c>
      <c r="B53" s="1925"/>
      <c r="C53" s="1942" t="s">
        <v>155</v>
      </c>
      <c r="D53" s="1942"/>
      <c r="E53" s="1942"/>
      <c r="F53" s="1942"/>
      <c r="G53" s="1942"/>
      <c r="H53" s="1942"/>
      <c r="I53" s="1942"/>
      <c r="J53" s="1942"/>
      <c r="K53" s="1942"/>
      <c r="L53" s="1942"/>
      <c r="M53" s="1942"/>
      <c r="N53" s="1942"/>
      <c r="O53" s="1942"/>
      <c r="P53" s="1942"/>
      <c r="Q53" s="1942"/>
      <c r="R53" s="1942"/>
      <c r="S53" s="1942"/>
      <c r="T53" s="1925" t="s">
        <v>53</v>
      </c>
      <c r="U53" s="1925"/>
      <c r="V53" s="1775"/>
      <c r="W53" s="1792"/>
      <c r="X53" s="1792"/>
      <c r="Y53" s="1792"/>
      <c r="Z53" s="1792"/>
      <c r="AA53" s="1792"/>
      <c r="AB53" s="1776"/>
      <c r="AC53" s="1"/>
      <c r="AD53" s="1"/>
      <c r="AE53" s="1"/>
      <c r="AF53" s="152"/>
      <c r="AG53" s="1973"/>
      <c r="AH53" s="1974"/>
      <c r="AI53" s="1974"/>
      <c r="AJ53" s="1988"/>
      <c r="AK53" s="1988"/>
      <c r="AL53" s="1988"/>
      <c r="AM53" s="1988"/>
      <c r="AN53" s="1988"/>
      <c r="AO53" s="1989"/>
      <c r="AP53" s="152"/>
    </row>
    <row r="54" spans="1:42" ht="12.9" customHeight="1" thickBot="1">
      <c r="A54" s="1925"/>
      <c r="B54" s="1925"/>
      <c r="C54" s="1949"/>
      <c r="D54" s="1949"/>
      <c r="E54" s="1949"/>
      <c r="F54" s="1949"/>
      <c r="G54" s="1949"/>
      <c r="H54" s="1949"/>
      <c r="I54" s="1949"/>
      <c r="J54" s="1949"/>
      <c r="K54" s="1949"/>
      <c r="L54" s="1949"/>
      <c r="M54" s="1949"/>
      <c r="N54" s="1949"/>
      <c r="O54" s="1949"/>
      <c r="P54" s="1949"/>
      <c r="Q54" s="1949"/>
      <c r="R54" s="1949"/>
      <c r="S54" s="1949"/>
      <c r="T54" s="1925"/>
      <c r="U54" s="1925"/>
      <c r="V54" s="1775"/>
      <c r="W54" s="1792"/>
      <c r="X54" s="1792"/>
      <c r="Y54" s="1792"/>
      <c r="Z54" s="1792"/>
      <c r="AA54" s="1792"/>
      <c r="AB54" s="1776"/>
      <c r="AC54" s="1"/>
      <c r="AD54" s="1"/>
      <c r="AE54" s="1"/>
      <c r="AG54" s="1975"/>
      <c r="AH54" s="1976"/>
      <c r="AI54" s="1976"/>
      <c r="AJ54" s="1990"/>
      <c r="AK54" s="1990"/>
      <c r="AL54" s="1990"/>
      <c r="AM54" s="1990"/>
      <c r="AN54" s="1990"/>
      <c r="AO54" s="1991"/>
      <c r="AP54" s="152"/>
    </row>
    <row r="55" spans="1:42" ht="26.1" customHeight="1">
      <c r="A55" s="1925"/>
      <c r="B55" s="1925"/>
      <c r="C55" s="1950"/>
      <c r="D55" s="1950"/>
      <c r="E55" s="1950"/>
      <c r="F55" s="1950"/>
      <c r="G55" s="1950"/>
      <c r="H55" s="1950"/>
      <c r="I55" s="1950"/>
      <c r="J55" s="1950"/>
      <c r="K55" s="1950"/>
      <c r="L55" s="1950"/>
      <c r="M55" s="1950"/>
      <c r="N55" s="1950"/>
      <c r="O55" s="1950"/>
      <c r="P55" s="1950"/>
      <c r="Q55" s="1950"/>
      <c r="R55" s="1950"/>
      <c r="S55" s="1950"/>
      <c r="T55" s="1925" t="s">
        <v>827</v>
      </c>
      <c r="U55" s="1925"/>
      <c r="V55" s="1775"/>
      <c r="W55" s="1792"/>
      <c r="X55" s="1792"/>
      <c r="Y55" s="1792"/>
      <c r="Z55" s="1792"/>
      <c r="AA55" s="1792"/>
      <c r="AB55" s="1776"/>
      <c r="AC55" s="1"/>
      <c r="AD55" s="1"/>
      <c r="AE55" s="1"/>
      <c r="AJ55" s="152"/>
      <c r="AK55" s="152"/>
      <c r="AL55" s="152"/>
      <c r="AM55" s="152"/>
      <c r="AN55" s="152"/>
      <c r="AO55" s="152"/>
      <c r="AP55" s="152"/>
    </row>
    <row r="56" spans="1:42" ht="20.100000000000001" customHeight="1">
      <c r="A56" s="150"/>
      <c r="B56" s="150"/>
      <c r="C56" s="36"/>
      <c r="D56" s="36"/>
      <c r="E56" s="36"/>
      <c r="F56" s="36"/>
      <c r="G56" s="36"/>
      <c r="H56" s="36"/>
      <c r="I56" s="36"/>
      <c r="J56" s="36"/>
      <c r="K56" s="36"/>
      <c r="L56" s="36"/>
      <c r="M56" s="36"/>
      <c r="N56" s="36"/>
      <c r="O56" s="36"/>
      <c r="P56" s="36"/>
      <c r="Q56" s="36"/>
      <c r="R56" s="36"/>
      <c r="S56" s="36"/>
      <c r="T56" s="150"/>
      <c r="U56" s="150"/>
      <c r="V56" s="1"/>
      <c r="W56" s="1"/>
      <c r="X56" s="1"/>
      <c r="Y56" s="1"/>
      <c r="Z56" s="1"/>
      <c r="AA56" s="1"/>
      <c r="AB56" s="1"/>
      <c r="AC56" s="1"/>
      <c r="AD56" s="1"/>
      <c r="AE56" s="1"/>
      <c r="AJ56" s="1985">
        <v>240829</v>
      </c>
      <c r="AK56" s="1985"/>
      <c r="AL56" s="1985"/>
      <c r="AM56" s="1985"/>
      <c r="AN56" s="1985"/>
      <c r="AO56" s="1985"/>
      <c r="AP56" s="1985"/>
    </row>
    <row r="57" spans="1:42" ht="15" customHeight="1">
      <c r="A57" s="1787" t="s">
        <v>166</v>
      </c>
      <c r="B57" s="1787"/>
      <c r="C57" s="1787"/>
      <c r="D57" s="1787"/>
      <c r="E57" s="1787"/>
      <c r="F57" s="1787"/>
      <c r="G57" s="1787"/>
      <c r="H57" s="1787"/>
      <c r="I57" s="1787"/>
      <c r="J57" s="1787"/>
      <c r="K57" s="1787"/>
      <c r="L57" s="1787"/>
      <c r="M57" s="1787"/>
      <c r="N57" s="1787"/>
      <c r="O57" s="1787"/>
      <c r="P57" s="1787"/>
      <c r="Q57" s="1787"/>
      <c r="R57" s="1787"/>
      <c r="S57" s="1787"/>
      <c r="T57" s="1787"/>
      <c r="U57" s="1787"/>
      <c r="V57" s="1787"/>
      <c r="W57" s="1787"/>
      <c r="X57" s="1787"/>
      <c r="Y57" s="1787"/>
      <c r="Z57" s="1787"/>
      <c r="AA57" s="1787"/>
      <c r="AB57" s="1787"/>
      <c r="AC57" s="1787"/>
      <c r="AD57" s="1787"/>
      <c r="AE57" s="1787"/>
      <c r="AF57" s="1787"/>
      <c r="AG57" s="1787"/>
      <c r="AH57" s="1787"/>
      <c r="AI57" s="1787"/>
      <c r="AJ57" s="1787"/>
      <c r="AK57" s="1787"/>
      <c r="AL57" s="1787"/>
      <c r="AM57" s="1787"/>
      <c r="AN57" s="1787"/>
      <c r="AO57" s="1787"/>
      <c r="AP57" s="1787"/>
    </row>
  </sheetData>
  <mergeCells count="108">
    <mergeCell ref="A57:AP57"/>
    <mergeCell ref="AJ52:AO54"/>
    <mergeCell ref="A53:B55"/>
    <mergeCell ref="C53:S53"/>
    <mergeCell ref="T53:U54"/>
    <mergeCell ref="V53:AB54"/>
    <mergeCell ref="C54:S55"/>
    <mergeCell ref="T55:U55"/>
    <mergeCell ref="V55:AB55"/>
    <mergeCell ref="AM49:AN49"/>
    <mergeCell ref="AO49:AP49"/>
    <mergeCell ref="AG50:AG51"/>
    <mergeCell ref="AH50:AI51"/>
    <mergeCell ref="AJ50:AJ51"/>
    <mergeCell ref="AK50:AL51"/>
    <mergeCell ref="AM50:AM51"/>
    <mergeCell ref="AN50:AO51"/>
    <mergeCell ref="AJ56:AP56"/>
    <mergeCell ref="A49:B49"/>
    <mergeCell ref="C49:S49"/>
    <mergeCell ref="T49:U49"/>
    <mergeCell ref="V49:AB49"/>
    <mergeCell ref="AG49:AH49"/>
    <mergeCell ref="AI49:AL49"/>
    <mergeCell ref="A51:B51"/>
    <mergeCell ref="C51:S52"/>
    <mergeCell ref="T51:U52"/>
    <mergeCell ref="V51:AB52"/>
    <mergeCell ref="A52:B52"/>
    <mergeCell ref="AG52:AI54"/>
    <mergeCell ref="A46:B48"/>
    <mergeCell ref="C46:S46"/>
    <mergeCell ref="T46:U47"/>
    <mergeCell ref="V46:AB47"/>
    <mergeCell ref="AG46:AH47"/>
    <mergeCell ref="AI46:AK47"/>
    <mergeCell ref="AL46:AM47"/>
    <mergeCell ref="AN46:AP47"/>
    <mergeCell ref="C47:S48"/>
    <mergeCell ref="T48:U48"/>
    <mergeCell ref="V48:AB48"/>
    <mergeCell ref="AG48:AH48"/>
    <mergeCell ref="AI48:AP48"/>
    <mergeCell ref="U44:W44"/>
    <mergeCell ref="A45:B45"/>
    <mergeCell ref="C45:S45"/>
    <mergeCell ref="T45:U45"/>
    <mergeCell ref="V45:AB45"/>
    <mergeCell ref="AG45:AH45"/>
    <mergeCell ref="A42:B42"/>
    <mergeCell ref="C42:R42"/>
    <mergeCell ref="S42:U42"/>
    <mergeCell ref="V42:W42"/>
    <mergeCell ref="X42:AM42"/>
    <mergeCell ref="AI45:AP45"/>
    <mergeCell ref="AN42:AP42"/>
    <mergeCell ref="A41:B41"/>
    <mergeCell ref="C41:R41"/>
    <mergeCell ref="S41:U41"/>
    <mergeCell ref="V41:W41"/>
    <mergeCell ref="X41:AM41"/>
    <mergeCell ref="AN41:AP41"/>
    <mergeCell ref="A40:B40"/>
    <mergeCell ref="C40:R40"/>
    <mergeCell ref="S40:U40"/>
    <mergeCell ref="V40:W40"/>
    <mergeCell ref="X40:AM40"/>
    <mergeCell ref="AN40:AP40"/>
    <mergeCell ref="A39:B39"/>
    <mergeCell ref="C39:R39"/>
    <mergeCell ref="S39:U39"/>
    <mergeCell ref="V39:W39"/>
    <mergeCell ref="X39:AM39"/>
    <mergeCell ref="AN39:AP39"/>
    <mergeCell ref="A38:B38"/>
    <mergeCell ref="C38:R38"/>
    <mergeCell ref="S38:U38"/>
    <mergeCell ref="V38:W38"/>
    <mergeCell ref="X38:AM38"/>
    <mergeCell ref="AN38:AP38"/>
    <mergeCell ref="A25:O25"/>
    <mergeCell ref="P25:R25"/>
    <mergeCell ref="S25:U25"/>
    <mergeCell ref="V25:X25"/>
    <mergeCell ref="Y25:AA25"/>
    <mergeCell ref="AB25:AP25"/>
    <mergeCell ref="AF35:AP35"/>
    <mergeCell ref="A37:B37"/>
    <mergeCell ref="C37:R37"/>
    <mergeCell ref="S37:U37"/>
    <mergeCell ref="V37:W37"/>
    <mergeCell ref="X37:AM37"/>
    <mergeCell ref="AN37:AP37"/>
    <mergeCell ref="A26:O26"/>
    <mergeCell ref="P26:R26"/>
    <mergeCell ref="S26:U26"/>
    <mergeCell ref="V26:X26"/>
    <mergeCell ref="Y26:AA26"/>
    <mergeCell ref="AB26:AP26"/>
    <mergeCell ref="F4:AH5"/>
    <mergeCell ref="AK4:AL5"/>
    <mergeCell ref="AM4:AN4"/>
    <mergeCell ref="AO4:AP4"/>
    <mergeCell ref="AM5:AN5"/>
    <mergeCell ref="AO5:AP5"/>
    <mergeCell ref="A11:AP11"/>
    <mergeCell ref="A18:AP18"/>
    <mergeCell ref="A23:AP23"/>
  </mergeCells>
  <phoneticPr fontId="4"/>
  <hyperlinks>
    <hyperlink ref="AF35:AP35" location="公務員WebトレID_PW!A1" display="ID・パスワード発行申請書はこちら" xr:uid="{DFED3F89-AF75-4623-AE2F-BBEB9A603737}"/>
  </hyperlinks>
  <pageMargins left="0.51181102362204722" right="0.51181102362204722" top="0.59055118110236227" bottom="0.59055118110236227" header="0.51181102362204722" footer="0.51181102362204722"/>
  <pageSetup paperSize="9" scale="8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C7630-C695-4269-B6D8-CBF3BF0DFBC1}">
  <sheetPr codeName="Sheet21">
    <pageSetUpPr fitToPage="1"/>
  </sheetPr>
  <dimension ref="A1:I71"/>
  <sheetViews>
    <sheetView view="pageBreakPreview" zoomScaleNormal="100" zoomScaleSheetLayoutView="100" workbookViewId="0">
      <selection sqref="A1:E1"/>
    </sheetView>
  </sheetViews>
  <sheetFormatPr defaultColWidth="8.88671875" defaultRowHeight="13.2"/>
  <cols>
    <col min="1" max="1" width="13.77734375" style="161" customWidth="1"/>
    <col min="2" max="2" width="12.109375" style="161" customWidth="1"/>
    <col min="3" max="4" width="20.33203125" style="161" customWidth="1"/>
    <col min="5" max="6" width="20.33203125" style="221" customWidth="1"/>
    <col min="7" max="7" width="20.33203125" style="161" customWidth="1"/>
    <col min="8" max="9" width="14.77734375" style="161" customWidth="1"/>
    <col min="10" max="10" width="4.33203125" style="161" customWidth="1"/>
    <col min="11" max="16384" width="8.88671875" style="161"/>
  </cols>
  <sheetData>
    <row r="1" spans="1:9" ht="17.25" customHeight="1">
      <c r="A1" s="1995" t="s">
        <v>952</v>
      </c>
      <c r="B1" s="1996"/>
      <c r="C1" s="1996"/>
      <c r="D1" s="1996"/>
      <c r="E1" s="1997"/>
    </row>
    <row r="2" spans="1:9" ht="12.75" customHeight="1"/>
    <row r="3" spans="1:9" ht="21">
      <c r="A3" s="778" t="s">
        <v>953</v>
      </c>
      <c r="B3" s="778"/>
      <c r="C3" s="778"/>
      <c r="D3" s="778"/>
      <c r="E3" s="778"/>
      <c r="F3" s="778"/>
      <c r="G3" s="778"/>
      <c r="H3" s="264"/>
      <c r="I3" s="264"/>
    </row>
    <row r="4" spans="1:9" ht="21.6" thickBot="1">
      <c r="A4" s="265" t="s">
        <v>842</v>
      </c>
      <c r="B4" s="162"/>
      <c r="C4" s="162"/>
      <c r="D4" s="259"/>
      <c r="E4" s="259"/>
      <c r="F4" s="259"/>
      <c r="G4" s="264"/>
      <c r="H4" s="264"/>
    </row>
    <row r="5" spans="1:9" s="266" customFormat="1" ht="19.2" customHeight="1" thickBot="1">
      <c r="A5" s="266" t="s">
        <v>894</v>
      </c>
      <c r="B5" s="267"/>
      <c r="C5" s="266" t="s">
        <v>895</v>
      </c>
      <c r="D5" s="268"/>
      <c r="E5" s="268"/>
      <c r="F5" s="268"/>
      <c r="G5" s="268"/>
      <c r="H5" s="268"/>
    </row>
    <row r="6" spans="1:9" ht="19.2" customHeight="1">
      <c r="A6" s="266" t="s">
        <v>896</v>
      </c>
      <c r="B6" s="265"/>
      <c r="C6" s="266"/>
      <c r="D6" s="268"/>
      <c r="E6" s="268"/>
      <c r="F6" s="268"/>
      <c r="G6" s="268"/>
      <c r="H6" s="268"/>
    </row>
    <row r="7" spans="1:9" ht="19.2" customHeight="1">
      <c r="A7" s="266" t="s">
        <v>897</v>
      </c>
      <c r="B7" s="265"/>
      <c r="C7" s="266"/>
      <c r="D7" s="268"/>
      <c r="E7" s="268"/>
      <c r="F7" s="268"/>
      <c r="G7" s="268"/>
      <c r="H7" s="268"/>
    </row>
    <row r="8" spans="1:9" s="271" customFormat="1" ht="19.2" customHeight="1">
      <c r="A8" s="269" t="s">
        <v>898</v>
      </c>
      <c r="B8" s="269"/>
      <c r="C8" s="269"/>
      <c r="D8" s="270"/>
      <c r="E8" s="270"/>
      <c r="F8" s="270"/>
      <c r="G8" s="270"/>
      <c r="H8" s="270"/>
    </row>
    <row r="9" spans="1:9" s="266" customFormat="1" ht="13.95" customHeight="1">
      <c r="A9" s="216"/>
      <c r="B9" s="161"/>
      <c r="C9" s="161"/>
      <c r="D9" s="221"/>
      <c r="E9" s="161"/>
      <c r="F9" s="161"/>
      <c r="G9" s="161"/>
      <c r="H9" s="161"/>
    </row>
    <row r="10" spans="1:9" s="269" customFormat="1" ht="19.2" customHeight="1" thickBot="1">
      <c r="A10" s="272" t="s">
        <v>899</v>
      </c>
      <c r="D10" s="273"/>
    </row>
    <row r="11" spans="1:9" s="266" customFormat="1" ht="20.399999999999999" customHeight="1" thickBot="1">
      <c r="A11" s="274" t="s">
        <v>900</v>
      </c>
      <c r="B11" s="1998"/>
      <c r="C11" s="1999"/>
      <c r="D11" s="2000"/>
      <c r="E11" s="161"/>
      <c r="F11" s="161"/>
      <c r="G11" s="161"/>
      <c r="H11" s="161"/>
    </row>
    <row r="12" spans="1:9" s="266" customFormat="1" ht="7.2" customHeight="1">
      <c r="A12" s="224"/>
      <c r="B12" s="216"/>
      <c r="C12" s="216"/>
      <c r="D12" s="161"/>
      <c r="E12" s="161"/>
      <c r="F12" s="161"/>
      <c r="G12" s="161"/>
      <c r="H12" s="161"/>
    </row>
    <row r="13" spans="1:9" s="269" customFormat="1" ht="19.2" customHeight="1" thickBot="1">
      <c r="A13" s="272" t="s">
        <v>901</v>
      </c>
      <c r="D13" s="272"/>
    </row>
    <row r="14" spans="1:9" s="266" customFormat="1" ht="20.399999999999999" customHeight="1" thickBot="1">
      <c r="A14" s="274" t="s">
        <v>902</v>
      </c>
      <c r="B14" s="1998"/>
      <c r="C14" s="1999"/>
      <c r="D14" s="2000"/>
      <c r="E14" s="2001"/>
      <c r="F14" s="2001"/>
      <c r="G14" s="2001"/>
      <c r="H14" s="2001"/>
    </row>
    <row r="15" spans="1:9" s="266" customFormat="1" ht="7.2" customHeight="1">
      <c r="A15" s="216"/>
      <c r="B15" s="161"/>
      <c r="C15" s="161"/>
      <c r="D15" s="224"/>
      <c r="E15" s="216"/>
      <c r="F15" s="216"/>
      <c r="G15" s="216"/>
      <c r="H15" s="216"/>
    </row>
    <row r="16" spans="1:9" s="269" customFormat="1" ht="19.2" customHeight="1">
      <c r="A16" s="272" t="s">
        <v>903</v>
      </c>
      <c r="D16" s="273"/>
    </row>
    <row r="17" spans="1:8" s="269" customFormat="1" ht="17.399999999999999" customHeight="1">
      <c r="A17" s="272" t="s">
        <v>904</v>
      </c>
      <c r="D17" s="273"/>
    </row>
    <row r="18" spans="1:8" s="269" customFormat="1" ht="17.399999999999999" customHeight="1" thickBot="1">
      <c r="A18" s="272" t="s">
        <v>905</v>
      </c>
      <c r="D18" s="273"/>
    </row>
    <row r="19" spans="1:8" ht="20.399999999999999" customHeight="1" thickBot="1">
      <c r="A19" s="274" t="s">
        <v>906</v>
      </c>
      <c r="B19" s="1992"/>
      <c r="C19" s="1993"/>
      <c r="D19" s="1994"/>
      <c r="E19" s="161"/>
      <c r="F19" s="161"/>
    </row>
    <row r="20" spans="1:8" ht="20.399999999999999" customHeight="1" thickBot="1">
      <c r="A20" s="2005" t="s">
        <v>907</v>
      </c>
      <c r="B20" s="1992"/>
      <c r="C20" s="1993"/>
      <c r="D20" s="1994"/>
      <c r="E20" s="161"/>
      <c r="F20" s="161"/>
    </row>
    <row r="21" spans="1:8" ht="20.399999999999999" customHeight="1" thickBot="1">
      <c r="A21" s="2006"/>
      <c r="B21" s="1992"/>
      <c r="C21" s="1993"/>
      <c r="D21" s="1994"/>
      <c r="E21" s="161"/>
      <c r="F21" s="161"/>
    </row>
    <row r="22" spans="1:8" ht="20.399999999999999" customHeight="1" thickBot="1">
      <c r="A22" s="2006"/>
      <c r="B22" s="1992"/>
      <c r="C22" s="1993"/>
      <c r="D22" s="1994"/>
      <c r="E22" s="161"/>
      <c r="F22" s="161"/>
    </row>
    <row r="23" spans="1:8" ht="20.399999999999999" customHeight="1" thickBot="1">
      <c r="A23" s="2006"/>
      <c r="B23" s="1992"/>
      <c r="C23" s="1993"/>
      <c r="D23" s="1994"/>
      <c r="E23" s="161"/>
      <c r="F23" s="161"/>
    </row>
    <row r="24" spans="1:8" ht="20.399999999999999" customHeight="1" thickBot="1">
      <c r="A24" s="2006"/>
      <c r="B24" s="1992"/>
      <c r="C24" s="1993"/>
      <c r="D24" s="1994"/>
      <c r="E24" s="161"/>
      <c r="F24" s="161"/>
    </row>
    <row r="25" spans="1:8" ht="20.399999999999999" customHeight="1" thickBot="1">
      <c r="A25" s="2007"/>
      <c r="B25" s="1992"/>
      <c r="C25" s="1993"/>
      <c r="D25" s="1994"/>
      <c r="E25" s="161"/>
      <c r="F25" s="161"/>
    </row>
    <row r="26" spans="1:8" ht="7.2" customHeight="1">
      <c r="A26" s="275"/>
      <c r="B26" s="162"/>
      <c r="C26" s="162"/>
      <c r="D26" s="259"/>
      <c r="E26" s="259"/>
      <c r="F26" s="259"/>
      <c r="G26" s="264"/>
      <c r="H26" s="264"/>
    </row>
    <row r="27" spans="1:8" s="266" customFormat="1" ht="19.2" customHeight="1" thickBot="1">
      <c r="A27" s="272" t="s">
        <v>908</v>
      </c>
      <c r="D27" s="276"/>
    </row>
    <row r="28" spans="1:8" s="266" customFormat="1" ht="20.399999999999999" customHeight="1" thickBot="1">
      <c r="A28" s="2002"/>
      <c r="B28" s="2003"/>
      <c r="C28" s="2004"/>
      <c r="D28" s="277" t="s">
        <v>944</v>
      </c>
      <c r="E28" s="161"/>
      <c r="F28" s="161"/>
      <c r="G28" s="161"/>
      <c r="H28" s="161"/>
    </row>
    <row r="29" spans="1:8" s="266" customFormat="1">
      <c r="A29" s="224"/>
      <c r="B29" s="224"/>
      <c r="C29" s="224"/>
      <c r="D29" s="277" t="s">
        <v>910</v>
      </c>
      <c r="E29" s="161"/>
      <c r="F29" s="161"/>
      <c r="G29" s="161"/>
      <c r="H29" s="161"/>
    </row>
    <row r="30" spans="1:8" s="266" customFormat="1">
      <c r="A30" s="224"/>
      <c r="B30" s="224"/>
      <c r="C30" s="224"/>
      <c r="D30" s="277" t="s">
        <v>911</v>
      </c>
      <c r="E30" s="161"/>
      <c r="F30" s="161"/>
      <c r="G30" s="161"/>
      <c r="H30" s="161"/>
    </row>
    <row r="31" spans="1:8" s="266" customFormat="1" ht="7.2" customHeight="1">
      <c r="A31" s="224"/>
      <c r="B31" s="224"/>
      <c r="C31" s="224"/>
      <c r="D31" s="278"/>
      <c r="E31" s="161"/>
      <c r="F31" s="161"/>
      <c r="G31" s="161"/>
      <c r="H31" s="161"/>
    </row>
    <row r="32" spans="1:8" ht="19.2" customHeight="1">
      <c r="A32" s="272" t="s">
        <v>912</v>
      </c>
    </row>
    <row r="33" spans="1:7" s="271" customFormat="1" ht="10.8">
      <c r="A33" s="269" t="s">
        <v>913</v>
      </c>
      <c r="E33" s="279"/>
      <c r="F33" s="279"/>
    </row>
    <row r="34" spans="1:7" s="271" customFormat="1" ht="15" customHeight="1">
      <c r="A34" s="269" t="s">
        <v>914</v>
      </c>
      <c r="E34" s="279"/>
      <c r="F34" s="279"/>
    </row>
    <row r="35" spans="1:7" s="282" customFormat="1" ht="30" customHeight="1">
      <c r="A35" s="280" t="s">
        <v>915</v>
      </c>
      <c r="B35" s="281" t="s">
        <v>916</v>
      </c>
      <c r="C35" s="280" t="s">
        <v>917</v>
      </c>
      <c r="D35" s="281" t="s">
        <v>854</v>
      </c>
      <c r="E35" s="281" t="s">
        <v>918</v>
      </c>
      <c r="F35" s="281" t="s">
        <v>224</v>
      </c>
      <c r="G35" s="280" t="s">
        <v>919</v>
      </c>
    </row>
    <row r="36" spans="1:7" ht="20.399999999999999" customHeight="1">
      <c r="A36" s="283"/>
      <c r="B36" s="283"/>
      <c r="C36" s="283"/>
      <c r="D36" s="283"/>
      <c r="E36" s="283"/>
      <c r="F36" s="283"/>
      <c r="G36" s="284"/>
    </row>
    <row r="37" spans="1:7" ht="20.399999999999999" customHeight="1">
      <c r="A37" s="283"/>
      <c r="B37" s="283"/>
      <c r="C37" s="283"/>
      <c r="D37" s="283"/>
      <c r="E37" s="283"/>
      <c r="F37" s="283"/>
      <c r="G37" s="284"/>
    </row>
    <row r="38" spans="1:7" ht="20.399999999999999" customHeight="1">
      <c r="A38" s="283"/>
      <c r="B38" s="283"/>
      <c r="C38" s="283"/>
      <c r="D38" s="283"/>
      <c r="E38" s="283"/>
      <c r="F38" s="283"/>
      <c r="G38" s="284"/>
    </row>
    <row r="39" spans="1:7" ht="20.399999999999999" customHeight="1">
      <c r="A39" s="283"/>
      <c r="B39" s="283"/>
      <c r="C39" s="283"/>
      <c r="D39" s="283"/>
      <c r="E39" s="283"/>
      <c r="F39" s="283"/>
      <c r="G39" s="284"/>
    </row>
    <row r="40" spans="1:7" ht="20.399999999999999" customHeight="1">
      <c r="A40" s="283"/>
      <c r="B40" s="283"/>
      <c r="C40" s="283"/>
      <c r="D40" s="283"/>
      <c r="E40" s="283"/>
      <c r="F40" s="283"/>
      <c r="G40" s="284"/>
    </row>
    <row r="41" spans="1:7" ht="20.399999999999999" customHeight="1">
      <c r="A41" s="283"/>
      <c r="B41" s="283"/>
      <c r="C41" s="283"/>
      <c r="D41" s="283"/>
      <c r="E41" s="283"/>
      <c r="F41" s="283"/>
      <c r="G41" s="284"/>
    </row>
    <row r="42" spans="1:7" ht="20.399999999999999" customHeight="1">
      <c r="A42" s="283"/>
      <c r="B42" s="283"/>
      <c r="C42" s="283"/>
      <c r="D42" s="283"/>
      <c r="E42" s="283"/>
      <c r="F42" s="283"/>
      <c r="G42" s="284"/>
    </row>
    <row r="43" spans="1:7" ht="20.399999999999999" customHeight="1">
      <c r="A43" s="283"/>
      <c r="B43" s="283"/>
      <c r="C43" s="283"/>
      <c r="D43" s="283"/>
      <c r="E43" s="283"/>
      <c r="F43" s="283"/>
      <c r="G43" s="284"/>
    </row>
    <row r="44" spans="1:7" ht="20.399999999999999" customHeight="1">
      <c r="A44" s="283"/>
      <c r="B44" s="283"/>
      <c r="C44" s="283"/>
      <c r="D44" s="283"/>
      <c r="E44" s="283"/>
      <c r="F44" s="283"/>
      <c r="G44" s="284"/>
    </row>
    <row r="45" spans="1:7" ht="20.399999999999999" customHeight="1">
      <c r="A45" s="283"/>
      <c r="B45" s="283"/>
      <c r="C45" s="283"/>
      <c r="D45" s="283"/>
      <c r="E45" s="283"/>
      <c r="F45" s="283"/>
      <c r="G45" s="284"/>
    </row>
    <row r="46" spans="1:7" ht="20.399999999999999" customHeight="1">
      <c r="A46" s="283"/>
      <c r="B46" s="283"/>
      <c r="C46" s="283"/>
      <c r="D46" s="283"/>
      <c r="E46" s="283"/>
      <c r="F46" s="283"/>
      <c r="G46" s="284"/>
    </row>
    <row r="47" spans="1:7" ht="20.399999999999999" customHeight="1">
      <c r="A47" s="283"/>
      <c r="B47" s="283"/>
      <c r="C47" s="283"/>
      <c r="D47" s="283"/>
      <c r="E47" s="283"/>
      <c r="F47" s="283"/>
      <c r="G47" s="284"/>
    </row>
    <row r="48" spans="1:7" ht="20.399999999999999" customHeight="1">
      <c r="A48" s="283"/>
      <c r="B48" s="283"/>
      <c r="C48" s="283"/>
      <c r="D48" s="283"/>
      <c r="E48" s="283"/>
      <c r="F48" s="283"/>
      <c r="G48" s="284"/>
    </row>
    <row r="49" spans="1:7" ht="20.399999999999999" customHeight="1">
      <c r="A49" s="283"/>
      <c r="B49" s="283"/>
      <c r="C49" s="283"/>
      <c r="D49" s="283"/>
      <c r="E49" s="283"/>
      <c r="F49" s="283"/>
      <c r="G49" s="284"/>
    </row>
    <row r="50" spans="1:7" ht="20.399999999999999" customHeight="1">
      <c r="A50" s="283"/>
      <c r="B50" s="283"/>
      <c r="C50" s="283"/>
      <c r="D50" s="283"/>
      <c r="E50" s="283"/>
      <c r="F50" s="283"/>
      <c r="G50" s="284"/>
    </row>
    <row r="51" spans="1:7" ht="20.399999999999999" customHeight="1">
      <c r="A51" s="283"/>
      <c r="B51" s="283"/>
      <c r="C51" s="283"/>
      <c r="D51" s="283"/>
      <c r="E51" s="283"/>
      <c r="F51" s="283"/>
      <c r="G51" s="284"/>
    </row>
    <row r="52" spans="1:7" ht="20.399999999999999" customHeight="1">
      <c r="A52" s="283"/>
      <c r="B52" s="283"/>
      <c r="C52" s="283"/>
      <c r="D52" s="283"/>
      <c r="E52" s="283"/>
      <c r="F52" s="283"/>
      <c r="G52" s="284"/>
    </row>
    <row r="53" spans="1:7" ht="20.399999999999999" customHeight="1">
      <c r="A53" s="283"/>
      <c r="B53" s="283"/>
      <c r="C53" s="283"/>
      <c r="D53" s="283"/>
      <c r="E53" s="283"/>
      <c r="F53" s="283"/>
      <c r="G53" s="284"/>
    </row>
    <row r="54" spans="1:7" ht="20.399999999999999" customHeight="1">
      <c r="A54" s="283"/>
      <c r="B54" s="283"/>
      <c r="C54" s="283"/>
      <c r="D54" s="283"/>
      <c r="E54" s="283"/>
      <c r="F54" s="283"/>
      <c r="G54" s="284"/>
    </row>
    <row r="55" spans="1:7" ht="20.399999999999999" customHeight="1">
      <c r="A55" s="283"/>
      <c r="B55" s="283"/>
      <c r="C55" s="283"/>
      <c r="D55" s="283"/>
      <c r="E55" s="283"/>
      <c r="F55" s="283"/>
      <c r="G55" s="284"/>
    </row>
    <row r="56" spans="1:7" ht="20.399999999999999" customHeight="1">
      <c r="A56" s="283"/>
      <c r="B56" s="283"/>
      <c r="C56" s="283"/>
      <c r="D56" s="283"/>
      <c r="E56" s="283"/>
      <c r="F56" s="283"/>
      <c r="G56" s="284"/>
    </row>
    <row r="57" spans="1:7" ht="20.399999999999999" customHeight="1">
      <c r="A57" s="283"/>
      <c r="B57" s="283"/>
      <c r="C57" s="283"/>
      <c r="D57" s="283"/>
      <c r="E57" s="283"/>
      <c r="F57" s="283"/>
      <c r="G57" s="284"/>
    </row>
    <row r="58" spans="1:7" ht="20.399999999999999" customHeight="1">
      <c r="A58" s="283"/>
      <c r="B58" s="283"/>
      <c r="C58" s="283"/>
      <c r="D58" s="283"/>
      <c r="E58" s="283"/>
      <c r="F58" s="283"/>
      <c r="G58" s="284"/>
    </row>
    <row r="59" spans="1:7" ht="20.399999999999999" customHeight="1">
      <c r="A59" s="283"/>
      <c r="B59" s="283"/>
      <c r="C59" s="283"/>
      <c r="D59" s="283"/>
      <c r="E59" s="283"/>
      <c r="F59" s="283"/>
      <c r="G59" s="284"/>
    </row>
    <row r="60" spans="1:7" ht="20.399999999999999" customHeight="1">
      <c r="A60" s="283"/>
      <c r="B60" s="283"/>
      <c r="C60" s="283"/>
      <c r="D60" s="283"/>
      <c r="E60" s="283"/>
      <c r="F60" s="283"/>
      <c r="G60" s="284"/>
    </row>
    <row r="61" spans="1:7" ht="20.399999999999999" customHeight="1">
      <c r="A61" s="283"/>
      <c r="B61" s="283"/>
      <c r="C61" s="283"/>
      <c r="D61" s="283"/>
      <c r="E61" s="283"/>
      <c r="F61" s="283"/>
      <c r="G61" s="284"/>
    </row>
    <row r="62" spans="1:7" ht="20.399999999999999" customHeight="1">
      <c r="D62" s="221"/>
      <c r="E62" s="161"/>
      <c r="F62" s="161"/>
    </row>
    <row r="63" spans="1:7" ht="20.399999999999999" customHeight="1"/>
    <row r="64" spans="1:7" ht="20.399999999999999" customHeight="1"/>
    <row r="65" ht="20.399999999999999" customHeight="1"/>
    <row r="66" ht="20.399999999999999" customHeight="1"/>
    <row r="67" ht="20.399999999999999" customHeight="1"/>
    <row r="68" ht="20.399999999999999" customHeight="1"/>
    <row r="69" ht="20.399999999999999" customHeight="1"/>
    <row r="70" ht="20.399999999999999" customHeight="1"/>
    <row r="71" ht="20.399999999999999" customHeight="1"/>
  </sheetData>
  <mergeCells count="14">
    <mergeCell ref="A28:C28"/>
    <mergeCell ref="A20:A25"/>
    <mergeCell ref="B20:D20"/>
    <mergeCell ref="B21:D21"/>
    <mergeCell ref="B22:D22"/>
    <mergeCell ref="B23:D23"/>
    <mergeCell ref="B24:D24"/>
    <mergeCell ref="B25:D25"/>
    <mergeCell ref="B19:D19"/>
    <mergeCell ref="A1:E1"/>
    <mergeCell ref="A3:G3"/>
    <mergeCell ref="B11:D11"/>
    <mergeCell ref="B14:D14"/>
    <mergeCell ref="E14:H14"/>
  </mergeCells>
  <phoneticPr fontId="4"/>
  <pageMargins left="0.7" right="0.7" top="0.75" bottom="0.75" header="0.3" footer="0.3"/>
  <pageSetup paperSize="9" scale="70"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AA1A-65C3-479B-875C-A5E24DB1C199}">
  <sheetPr codeName="Sheet22"/>
  <dimension ref="A1:AT59"/>
  <sheetViews>
    <sheetView view="pageBreakPreview" zoomScaleNormal="100" zoomScaleSheetLayoutView="100" workbookViewId="0"/>
  </sheetViews>
  <sheetFormatPr defaultColWidth="9" defaultRowHeight="12"/>
  <cols>
    <col min="1" max="42" width="2.77734375" style="118" customWidth="1"/>
    <col min="43" max="46" width="3.77734375" style="118" customWidth="1"/>
    <col min="47" max="16384" width="9" style="118"/>
  </cols>
  <sheetData>
    <row r="1" spans="1:46">
      <c r="A1" s="128"/>
      <c r="AL1" s="129"/>
      <c r="AM1" s="129"/>
      <c r="AN1" s="129"/>
      <c r="AO1" s="430"/>
      <c r="AP1" s="18" t="s">
        <v>994</v>
      </c>
    </row>
    <row r="2" spans="1:46">
      <c r="A2" s="128" t="s">
        <v>0</v>
      </c>
      <c r="AL2" s="129"/>
      <c r="AM2" s="129"/>
      <c r="AN2" s="129"/>
      <c r="AO2" s="57"/>
      <c r="AP2" s="129"/>
    </row>
    <row r="3" spans="1:46" ht="10.95" customHeight="1">
      <c r="A3" s="130"/>
      <c r="AJ3" s="131"/>
      <c r="AK3" s="131" t="s">
        <v>1</v>
      </c>
      <c r="AL3" s="132"/>
      <c r="AM3" s="107"/>
      <c r="AN3" s="107"/>
      <c r="AO3" s="129"/>
      <c r="AP3" s="129"/>
    </row>
    <row r="4" spans="1:46" ht="14.1" customHeight="1">
      <c r="A4" s="130"/>
      <c r="H4" s="1872" t="s">
        <v>954</v>
      </c>
      <c r="I4" s="1873"/>
      <c r="J4" s="1873"/>
      <c r="K4" s="1873"/>
      <c r="L4" s="1873"/>
      <c r="M4" s="1873"/>
      <c r="N4" s="1873"/>
      <c r="O4" s="1873"/>
      <c r="P4" s="1873"/>
      <c r="Q4" s="1873"/>
      <c r="R4" s="1873"/>
      <c r="S4" s="1873"/>
      <c r="T4" s="1873"/>
      <c r="U4" s="1873"/>
      <c r="V4" s="1873"/>
      <c r="W4" s="1873"/>
      <c r="X4" s="1873"/>
      <c r="Y4" s="1873"/>
      <c r="Z4" s="1873"/>
      <c r="AA4" s="1873"/>
      <c r="AB4" s="1873"/>
      <c r="AC4" s="1873"/>
      <c r="AD4" s="1873"/>
      <c r="AE4" s="1873"/>
      <c r="AF4" s="1873"/>
      <c r="AG4" s="1873"/>
      <c r="AH4" s="1874"/>
      <c r="AJ4" s="9"/>
      <c r="AK4" s="586" t="s">
        <v>4</v>
      </c>
      <c r="AL4" s="586"/>
      <c r="AM4" s="1878"/>
      <c r="AN4" s="1879"/>
      <c r="AO4" s="1880" t="s">
        <v>612</v>
      </c>
      <c r="AP4" s="1881"/>
      <c r="AR4" s="9"/>
      <c r="AS4" s="9"/>
      <c r="AT4" s="34"/>
    </row>
    <row r="5" spans="1:46" ht="14.1" customHeight="1">
      <c r="H5" s="1875"/>
      <c r="I5" s="1876"/>
      <c r="J5" s="1876"/>
      <c r="K5" s="1876"/>
      <c r="L5" s="1876"/>
      <c r="M5" s="1876"/>
      <c r="N5" s="1876"/>
      <c r="O5" s="1876"/>
      <c r="P5" s="1876"/>
      <c r="Q5" s="1876"/>
      <c r="R5" s="1876"/>
      <c r="S5" s="1876"/>
      <c r="T5" s="1876"/>
      <c r="U5" s="1876"/>
      <c r="V5" s="1876"/>
      <c r="W5" s="1876"/>
      <c r="X5" s="1876"/>
      <c r="Y5" s="1876"/>
      <c r="Z5" s="1876"/>
      <c r="AA5" s="1876"/>
      <c r="AB5" s="1876"/>
      <c r="AC5" s="1876"/>
      <c r="AD5" s="1876"/>
      <c r="AE5" s="1876"/>
      <c r="AF5" s="1876"/>
      <c r="AG5" s="1876"/>
      <c r="AH5" s="1877"/>
      <c r="AJ5" s="9"/>
      <c r="AK5" s="586"/>
      <c r="AL5" s="586"/>
      <c r="AM5" s="1878"/>
      <c r="AN5" s="1879"/>
      <c r="AO5" s="1882" t="s">
        <v>613</v>
      </c>
      <c r="AP5" s="1883"/>
      <c r="AR5" s="9"/>
      <c r="AS5" s="9"/>
      <c r="AT5" s="34"/>
    </row>
    <row r="6" spans="1:46" ht="20.100000000000001" customHeight="1">
      <c r="AJ6" s="14"/>
      <c r="AK6" s="14"/>
      <c r="AL6" s="134"/>
      <c r="AM6" s="134"/>
      <c r="AN6" s="57"/>
      <c r="AO6" s="57"/>
    </row>
    <row r="7" spans="1:46" ht="11.1" customHeight="1">
      <c r="A7" s="9" t="s">
        <v>857</v>
      </c>
    </row>
    <row r="8" spans="1:46" ht="11.1" customHeight="1">
      <c r="A8" s="9" t="s">
        <v>858</v>
      </c>
    </row>
    <row r="9" spans="1:46" ht="11.1" customHeight="1">
      <c r="A9" s="9" t="s">
        <v>859</v>
      </c>
    </row>
    <row r="10" spans="1:46" ht="8.1" customHeight="1">
      <c r="A10" s="135"/>
      <c r="AO10" s="136"/>
      <c r="AP10" s="136"/>
    </row>
    <row r="11" spans="1:46" ht="14.1" customHeight="1">
      <c r="A11" s="959" t="s">
        <v>116</v>
      </c>
      <c r="B11" s="960"/>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0"/>
      <c r="AL11" s="960"/>
      <c r="AM11" s="960"/>
      <c r="AN11" s="960"/>
      <c r="AO11" s="960"/>
      <c r="AP11" s="961"/>
    </row>
    <row r="12" spans="1:46" ht="6"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row>
    <row r="13" spans="1:46" ht="12.9" customHeight="1">
      <c r="A13" s="9" t="s">
        <v>946</v>
      </c>
    </row>
    <row r="14" spans="1:46" ht="12.9" customHeight="1">
      <c r="A14" s="9" t="s">
        <v>861</v>
      </c>
    </row>
    <row r="15" spans="1:46" ht="12.9" customHeight="1">
      <c r="A15" s="7" t="s">
        <v>862</v>
      </c>
    </row>
    <row r="16" spans="1:46" ht="12.9" customHeight="1">
      <c r="A16" s="7" t="s">
        <v>863</v>
      </c>
    </row>
    <row r="17" spans="1:42" ht="12.9" customHeight="1">
      <c r="A17" s="9" t="s">
        <v>864</v>
      </c>
    </row>
    <row r="18" spans="1:42" ht="12.9" customHeight="1">
      <c r="A18" s="1884" t="s">
        <v>947</v>
      </c>
      <c r="B18" s="1884"/>
      <c r="C18" s="1884"/>
      <c r="D18" s="1884"/>
      <c r="E18" s="1884"/>
      <c r="F18" s="1884"/>
      <c r="G18" s="1884"/>
      <c r="H18" s="1884"/>
      <c r="I18" s="1884"/>
      <c r="J18" s="1884"/>
      <c r="K18" s="1884"/>
      <c r="L18" s="1884"/>
      <c r="M18" s="1884"/>
      <c r="N18" s="1884"/>
      <c r="O18" s="1884"/>
      <c r="P18" s="1884"/>
      <c r="Q18" s="1884"/>
      <c r="R18" s="1884"/>
      <c r="S18" s="1884"/>
      <c r="T18" s="1884"/>
      <c r="U18" s="1884"/>
      <c r="V18" s="1884"/>
      <c r="W18" s="1884"/>
      <c r="X18" s="1884"/>
      <c r="Y18" s="1884"/>
      <c r="Z18" s="1884"/>
      <c r="AA18" s="1884"/>
      <c r="AB18" s="1884"/>
      <c r="AC18" s="1884"/>
      <c r="AD18" s="1884"/>
      <c r="AE18" s="1884"/>
      <c r="AF18" s="1884"/>
      <c r="AG18" s="1884"/>
      <c r="AH18" s="1884"/>
      <c r="AI18" s="1884"/>
      <c r="AJ18" s="1884"/>
      <c r="AK18" s="1884"/>
      <c r="AL18" s="1884"/>
      <c r="AM18" s="1884"/>
      <c r="AN18" s="1884"/>
      <c r="AO18" s="1884"/>
      <c r="AP18" s="1884"/>
    </row>
    <row r="19" spans="1:42" ht="12.9" customHeight="1">
      <c r="A19" s="9" t="s">
        <v>868</v>
      </c>
    </row>
    <row r="20" spans="1:42" ht="12.9" customHeight="1">
      <c r="A20" s="9" t="s">
        <v>121</v>
      </c>
    </row>
    <row r="21" spans="1:42" ht="12.9" customHeight="1">
      <c r="A21" s="9" t="s">
        <v>869</v>
      </c>
    </row>
    <row r="22" spans="1:42" ht="9.9" customHeight="1">
      <c r="A22" s="135"/>
    </row>
    <row r="23" spans="1:42" ht="14.1" customHeight="1">
      <c r="A23" s="1849" t="s">
        <v>955</v>
      </c>
      <c r="B23" s="1849"/>
      <c r="C23" s="1849"/>
      <c r="D23" s="1849"/>
      <c r="E23" s="1849"/>
      <c r="F23" s="1849"/>
      <c r="G23" s="1849"/>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c r="AL23" s="1849"/>
      <c r="AM23" s="1849"/>
      <c r="AN23" s="1849"/>
      <c r="AO23" s="1849"/>
      <c r="AP23" s="1849"/>
    </row>
    <row r="24" spans="1:42" ht="24.75" customHeight="1" thickBot="1">
      <c r="A24" s="158" t="s">
        <v>870</v>
      </c>
      <c r="Z24" s="137"/>
      <c r="AB24" s="131"/>
      <c r="AC24" s="131"/>
      <c r="AD24" s="131"/>
      <c r="AE24" s="131"/>
    </row>
    <row r="25" spans="1:42" ht="56.1" customHeight="1">
      <c r="A25" s="1886" t="s">
        <v>6</v>
      </c>
      <c r="B25" s="1887"/>
      <c r="C25" s="1887"/>
      <c r="D25" s="1887"/>
      <c r="E25" s="1887"/>
      <c r="F25" s="1887"/>
      <c r="G25" s="1887"/>
      <c r="H25" s="1887"/>
      <c r="I25" s="1887"/>
      <c r="J25" s="1887"/>
      <c r="K25" s="1887"/>
      <c r="L25" s="1887"/>
      <c r="M25" s="1887"/>
      <c r="N25" s="1887"/>
      <c r="O25" s="1887"/>
      <c r="P25" s="1888" t="s">
        <v>89</v>
      </c>
      <c r="Q25" s="1036"/>
      <c r="R25" s="1889"/>
      <c r="S25" s="1888" t="s">
        <v>125</v>
      </c>
      <c r="T25" s="1036"/>
      <c r="U25" s="1889"/>
      <c r="V25" s="1888" t="s">
        <v>623</v>
      </c>
      <c r="W25" s="1036"/>
      <c r="X25" s="1889"/>
      <c r="Y25" s="1888" t="s">
        <v>495</v>
      </c>
      <c r="Z25" s="1036"/>
      <c r="AA25" s="1889"/>
      <c r="AB25" s="1887" t="s">
        <v>12</v>
      </c>
      <c r="AC25" s="1887"/>
      <c r="AD25" s="1887"/>
      <c r="AE25" s="1887"/>
      <c r="AF25" s="1887"/>
      <c r="AG25" s="1887"/>
      <c r="AH25" s="1887"/>
      <c r="AI25" s="1887"/>
      <c r="AJ25" s="1887"/>
      <c r="AK25" s="1887"/>
      <c r="AL25" s="1887"/>
      <c r="AM25" s="1887"/>
      <c r="AN25" s="1887"/>
      <c r="AO25" s="1887"/>
      <c r="AP25" s="1890"/>
    </row>
    <row r="26" spans="1:42" ht="27.75" customHeight="1">
      <c r="A26" s="2059" t="s">
        <v>956</v>
      </c>
      <c r="B26" s="2060"/>
      <c r="C26" s="2060"/>
      <c r="D26" s="2060"/>
      <c r="E26" s="2060"/>
      <c r="F26" s="2060"/>
      <c r="G26" s="2060"/>
      <c r="H26" s="2060"/>
      <c r="I26" s="2060"/>
      <c r="J26" s="2060"/>
      <c r="K26" s="2060"/>
      <c r="L26" s="2060"/>
      <c r="M26" s="2060"/>
      <c r="N26" s="2060"/>
      <c r="O26" s="2060"/>
      <c r="P26" s="2070">
        <v>2500</v>
      </c>
      <c r="Q26" s="2071"/>
      <c r="R26" s="2072"/>
      <c r="S26" s="2070">
        <f>INT(P26*0.9)</f>
        <v>2250</v>
      </c>
      <c r="T26" s="2071"/>
      <c r="U26" s="2072"/>
      <c r="V26" s="2062" t="s">
        <v>957</v>
      </c>
      <c r="W26" s="2063"/>
      <c r="X26" s="2064"/>
      <c r="Y26" s="2065"/>
      <c r="Z26" s="2066"/>
      <c r="AA26" s="2067"/>
      <c r="AB26" s="2068"/>
      <c r="AC26" s="2068"/>
      <c r="AD26" s="2068"/>
      <c r="AE26" s="2068"/>
      <c r="AF26" s="2068"/>
      <c r="AG26" s="2068"/>
      <c r="AH26" s="2068"/>
      <c r="AI26" s="2068"/>
      <c r="AJ26" s="2068"/>
      <c r="AK26" s="2068"/>
      <c r="AL26" s="2068"/>
      <c r="AM26" s="2068"/>
      <c r="AN26" s="2068"/>
      <c r="AO26" s="2068"/>
      <c r="AP26" s="2069"/>
    </row>
    <row r="27" spans="1:42" ht="27.75" customHeight="1" thickBot="1">
      <c r="A27" s="2073" t="s">
        <v>958</v>
      </c>
      <c r="B27" s="2074"/>
      <c r="C27" s="2074"/>
      <c r="D27" s="2074"/>
      <c r="E27" s="2074"/>
      <c r="F27" s="2074"/>
      <c r="G27" s="2074"/>
      <c r="H27" s="2074"/>
      <c r="I27" s="2074"/>
      <c r="J27" s="2074"/>
      <c r="K27" s="2074"/>
      <c r="L27" s="2074"/>
      <c r="M27" s="2074"/>
      <c r="N27" s="2074"/>
      <c r="O27" s="2074"/>
      <c r="P27" s="2075">
        <v>2000</v>
      </c>
      <c r="Q27" s="2076"/>
      <c r="R27" s="2077"/>
      <c r="S27" s="2075">
        <f>INT(P27*0.9)</f>
        <v>1800</v>
      </c>
      <c r="T27" s="2076"/>
      <c r="U27" s="2077"/>
      <c r="V27" s="2078" t="s">
        <v>959</v>
      </c>
      <c r="W27" s="2079"/>
      <c r="X27" s="2080"/>
      <c r="Y27" s="2081"/>
      <c r="Z27" s="2082"/>
      <c r="AA27" s="2083"/>
      <c r="AB27" s="2084"/>
      <c r="AC27" s="2084"/>
      <c r="AD27" s="2084"/>
      <c r="AE27" s="2084"/>
      <c r="AF27" s="2084"/>
      <c r="AG27" s="2084"/>
      <c r="AH27" s="2084"/>
      <c r="AI27" s="2084"/>
      <c r="AJ27" s="2084"/>
      <c r="AK27" s="2084"/>
      <c r="AL27" s="2084"/>
      <c r="AM27" s="2084"/>
      <c r="AN27" s="2084"/>
      <c r="AO27" s="2084"/>
      <c r="AP27" s="2085"/>
    </row>
    <row r="28" spans="1:42" ht="15.75" customHeight="1"/>
    <row r="29" spans="1:42" ht="14.1" customHeight="1">
      <c r="A29" s="138" t="s">
        <v>875</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row>
    <row r="30" spans="1:42" ht="11.25" customHeight="1">
      <c r="A30" s="139"/>
    </row>
    <row r="31" spans="1:42" ht="12" customHeight="1">
      <c r="A31" s="9" t="s">
        <v>876</v>
      </c>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row>
    <row r="32" spans="1:42" ht="12" customHeight="1">
      <c r="A32" s="9" t="s">
        <v>877</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row>
    <row r="33" spans="1:42" ht="12" customHeight="1">
      <c r="A33" s="9" t="s">
        <v>878</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row>
    <row r="34" spans="1:42" ht="12" customHeight="1">
      <c r="A34" s="9" t="s">
        <v>879</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row>
    <row r="35" spans="1:42" ht="12" customHeight="1">
      <c r="A35" s="9" t="s">
        <v>880</v>
      </c>
      <c r="B35" s="9"/>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263"/>
      <c r="AG35" s="263"/>
      <c r="AH35" s="263"/>
      <c r="AI35" s="263"/>
      <c r="AJ35" s="263"/>
      <c r="AK35" s="263"/>
      <c r="AL35" s="263"/>
      <c r="AM35" s="263"/>
      <c r="AN35" s="263"/>
      <c r="AO35" s="263"/>
      <c r="AP35" s="263"/>
    </row>
    <row r="36" spans="1:42" ht="12" customHeight="1">
      <c r="A36" s="9" t="s">
        <v>881</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1891" t="s">
        <v>882</v>
      </c>
      <c r="AG36" s="1891"/>
      <c r="AH36" s="1891"/>
      <c r="AI36" s="1891"/>
      <c r="AJ36" s="1891"/>
      <c r="AK36" s="1891"/>
      <c r="AL36" s="1891"/>
      <c r="AM36" s="1891"/>
      <c r="AN36" s="1891"/>
      <c r="AO36" s="1891"/>
      <c r="AP36" s="1891"/>
    </row>
    <row r="37" spans="1:42" ht="24" customHeight="1" thickBot="1">
      <c r="A37" s="158" t="s">
        <v>883</v>
      </c>
      <c r="V37" s="131"/>
    </row>
    <row r="38" spans="1:42" ht="33" customHeight="1">
      <c r="A38" s="1853" t="s">
        <v>884</v>
      </c>
      <c r="B38" s="1892"/>
      <c r="C38" s="1036" t="s">
        <v>885</v>
      </c>
      <c r="D38" s="1036"/>
      <c r="E38" s="1036"/>
      <c r="F38" s="1036"/>
      <c r="G38" s="1036"/>
      <c r="H38" s="1036"/>
      <c r="I38" s="1036"/>
      <c r="J38" s="1036"/>
      <c r="K38" s="1036"/>
      <c r="L38" s="1036"/>
      <c r="M38" s="1036"/>
      <c r="N38" s="1036"/>
      <c r="O38" s="1036"/>
      <c r="P38" s="1036"/>
      <c r="Q38" s="1036"/>
      <c r="R38" s="1889"/>
      <c r="S38" s="1888" t="s">
        <v>886</v>
      </c>
      <c r="T38" s="1036"/>
      <c r="U38" s="1037"/>
      <c r="V38" s="1893" t="s">
        <v>884</v>
      </c>
      <c r="W38" s="1894"/>
      <c r="X38" s="1888" t="s">
        <v>885</v>
      </c>
      <c r="Y38" s="1036"/>
      <c r="Z38" s="1036"/>
      <c r="AA38" s="1036"/>
      <c r="AB38" s="1036"/>
      <c r="AC38" s="1036"/>
      <c r="AD38" s="1036"/>
      <c r="AE38" s="1036"/>
      <c r="AF38" s="1036"/>
      <c r="AG38" s="1036"/>
      <c r="AH38" s="1036"/>
      <c r="AI38" s="1036"/>
      <c r="AJ38" s="1036"/>
      <c r="AK38" s="1036"/>
      <c r="AL38" s="1036"/>
      <c r="AM38" s="1889"/>
      <c r="AN38" s="1888" t="s">
        <v>886</v>
      </c>
      <c r="AO38" s="1036"/>
      <c r="AP38" s="1037"/>
    </row>
    <row r="39" spans="1:42" ht="23.1" customHeight="1">
      <c r="A39" s="1916">
        <v>1</v>
      </c>
      <c r="B39" s="1917"/>
      <c r="C39" s="1918"/>
      <c r="D39" s="1919"/>
      <c r="E39" s="1919"/>
      <c r="F39" s="1919"/>
      <c r="G39" s="1919"/>
      <c r="H39" s="1919"/>
      <c r="I39" s="1919"/>
      <c r="J39" s="1919"/>
      <c r="K39" s="1919"/>
      <c r="L39" s="1919"/>
      <c r="M39" s="1919"/>
      <c r="N39" s="1919"/>
      <c r="O39" s="1919"/>
      <c r="P39" s="1919"/>
      <c r="Q39" s="1919"/>
      <c r="R39" s="1920"/>
      <c r="S39" s="1921"/>
      <c r="T39" s="1922"/>
      <c r="U39" s="1923"/>
      <c r="V39" s="1916">
        <v>6</v>
      </c>
      <c r="W39" s="1917"/>
      <c r="X39" s="1918"/>
      <c r="Y39" s="1919"/>
      <c r="Z39" s="1919"/>
      <c r="AA39" s="1919"/>
      <c r="AB39" s="1919"/>
      <c r="AC39" s="1919"/>
      <c r="AD39" s="1919"/>
      <c r="AE39" s="1919"/>
      <c r="AF39" s="1919"/>
      <c r="AG39" s="1919"/>
      <c r="AH39" s="1919"/>
      <c r="AI39" s="1919"/>
      <c r="AJ39" s="1919"/>
      <c r="AK39" s="1919"/>
      <c r="AL39" s="1919"/>
      <c r="AM39" s="1920"/>
      <c r="AN39" s="1921"/>
      <c r="AO39" s="1922"/>
      <c r="AP39" s="1923"/>
    </row>
    <row r="40" spans="1:42" ht="23.1" customHeight="1">
      <c r="A40" s="1908">
        <v>2</v>
      </c>
      <c r="B40" s="1909"/>
      <c r="C40" s="1910"/>
      <c r="D40" s="1911"/>
      <c r="E40" s="1911"/>
      <c r="F40" s="1911"/>
      <c r="G40" s="1911"/>
      <c r="H40" s="1911"/>
      <c r="I40" s="1911"/>
      <c r="J40" s="1911"/>
      <c r="K40" s="1911"/>
      <c r="L40" s="1911"/>
      <c r="M40" s="1911"/>
      <c r="N40" s="1911"/>
      <c r="O40" s="1911"/>
      <c r="P40" s="1911"/>
      <c r="Q40" s="1911"/>
      <c r="R40" s="1912"/>
      <c r="S40" s="1913"/>
      <c r="T40" s="1914"/>
      <c r="U40" s="1915"/>
      <c r="V40" s="1908">
        <v>7</v>
      </c>
      <c r="W40" s="1909"/>
      <c r="X40" s="1910"/>
      <c r="Y40" s="1911"/>
      <c r="Z40" s="1911"/>
      <c r="AA40" s="1911"/>
      <c r="AB40" s="1911"/>
      <c r="AC40" s="1911"/>
      <c r="AD40" s="1911"/>
      <c r="AE40" s="1911"/>
      <c r="AF40" s="1911"/>
      <c r="AG40" s="1911"/>
      <c r="AH40" s="1911"/>
      <c r="AI40" s="1911"/>
      <c r="AJ40" s="1911"/>
      <c r="AK40" s="1911"/>
      <c r="AL40" s="1911"/>
      <c r="AM40" s="1912"/>
      <c r="AN40" s="1913"/>
      <c r="AO40" s="1914"/>
      <c r="AP40" s="1915"/>
    </row>
    <row r="41" spans="1:42" ht="23.1" customHeight="1">
      <c r="A41" s="1908">
        <v>3</v>
      </c>
      <c r="B41" s="1909"/>
      <c r="C41" s="1910"/>
      <c r="D41" s="1911"/>
      <c r="E41" s="1911"/>
      <c r="F41" s="1911"/>
      <c r="G41" s="1911"/>
      <c r="H41" s="1911"/>
      <c r="I41" s="1911"/>
      <c r="J41" s="1911"/>
      <c r="K41" s="1911"/>
      <c r="L41" s="1911"/>
      <c r="M41" s="1911"/>
      <c r="N41" s="1911"/>
      <c r="O41" s="1911"/>
      <c r="P41" s="1911"/>
      <c r="Q41" s="1911"/>
      <c r="R41" s="1912"/>
      <c r="S41" s="1913"/>
      <c r="T41" s="1914"/>
      <c r="U41" s="1915"/>
      <c r="V41" s="1908">
        <v>8</v>
      </c>
      <c r="W41" s="1909"/>
      <c r="X41" s="1910"/>
      <c r="Y41" s="1911"/>
      <c r="Z41" s="1911"/>
      <c r="AA41" s="1911"/>
      <c r="AB41" s="1911"/>
      <c r="AC41" s="1911"/>
      <c r="AD41" s="1911"/>
      <c r="AE41" s="1911"/>
      <c r="AF41" s="1911"/>
      <c r="AG41" s="1911"/>
      <c r="AH41" s="1911"/>
      <c r="AI41" s="1911"/>
      <c r="AJ41" s="1911"/>
      <c r="AK41" s="1911"/>
      <c r="AL41" s="1911"/>
      <c r="AM41" s="1912"/>
      <c r="AN41" s="1913"/>
      <c r="AO41" s="1914"/>
      <c r="AP41" s="1915"/>
    </row>
    <row r="42" spans="1:42" ht="23.1" customHeight="1">
      <c r="A42" s="1908">
        <v>4</v>
      </c>
      <c r="B42" s="1909"/>
      <c r="C42" s="1910"/>
      <c r="D42" s="1911"/>
      <c r="E42" s="1911"/>
      <c r="F42" s="1911"/>
      <c r="G42" s="1911"/>
      <c r="H42" s="1911"/>
      <c r="I42" s="1911"/>
      <c r="J42" s="1911"/>
      <c r="K42" s="1911"/>
      <c r="L42" s="1911"/>
      <c r="M42" s="1911"/>
      <c r="N42" s="1911"/>
      <c r="O42" s="1911"/>
      <c r="P42" s="1911"/>
      <c r="Q42" s="1911"/>
      <c r="R42" s="1912"/>
      <c r="S42" s="1913"/>
      <c r="T42" s="1914"/>
      <c r="U42" s="1915"/>
      <c r="V42" s="1908">
        <v>9</v>
      </c>
      <c r="W42" s="1909"/>
      <c r="X42" s="1910"/>
      <c r="Y42" s="1911"/>
      <c r="Z42" s="1911"/>
      <c r="AA42" s="1911"/>
      <c r="AB42" s="1911"/>
      <c r="AC42" s="1911"/>
      <c r="AD42" s="1911"/>
      <c r="AE42" s="1911"/>
      <c r="AF42" s="1911"/>
      <c r="AG42" s="1911"/>
      <c r="AH42" s="1911"/>
      <c r="AI42" s="1911"/>
      <c r="AJ42" s="1911"/>
      <c r="AK42" s="1911"/>
      <c r="AL42" s="1911"/>
      <c r="AM42" s="1912"/>
      <c r="AN42" s="1913"/>
      <c r="AO42" s="1914"/>
      <c r="AP42" s="1915"/>
    </row>
    <row r="43" spans="1:42" ht="23.1" customHeight="1" thickBot="1">
      <c r="A43" s="1932">
        <v>5</v>
      </c>
      <c r="B43" s="1933"/>
      <c r="C43" s="1934"/>
      <c r="D43" s="1935"/>
      <c r="E43" s="1935"/>
      <c r="F43" s="1935"/>
      <c r="G43" s="1935"/>
      <c r="H43" s="1935"/>
      <c r="I43" s="1935"/>
      <c r="J43" s="1935"/>
      <c r="K43" s="1935"/>
      <c r="L43" s="1935"/>
      <c r="M43" s="1935"/>
      <c r="N43" s="1935"/>
      <c r="O43" s="1935"/>
      <c r="P43" s="1935"/>
      <c r="Q43" s="1935"/>
      <c r="R43" s="1936"/>
      <c r="S43" s="1937"/>
      <c r="T43" s="1938"/>
      <c r="U43" s="1939"/>
      <c r="V43" s="1932">
        <v>10</v>
      </c>
      <c r="W43" s="1933"/>
      <c r="X43" s="1934"/>
      <c r="Y43" s="1935"/>
      <c r="Z43" s="1935"/>
      <c r="AA43" s="1935"/>
      <c r="AB43" s="1935"/>
      <c r="AC43" s="1935"/>
      <c r="AD43" s="1935"/>
      <c r="AE43" s="1935"/>
      <c r="AF43" s="1935"/>
      <c r="AG43" s="1935"/>
      <c r="AH43" s="1935"/>
      <c r="AI43" s="1935"/>
      <c r="AJ43" s="1935"/>
      <c r="AK43" s="1935"/>
      <c r="AL43" s="1935"/>
      <c r="AM43" s="1936"/>
      <c r="AN43" s="1937"/>
      <c r="AO43" s="1938"/>
      <c r="AP43" s="1939"/>
    </row>
    <row r="44" spans="1:42" ht="15.75" customHeight="1"/>
    <row r="45" spans="1:42" ht="12.6" thickBot="1">
      <c r="A45" s="9" t="s">
        <v>152</v>
      </c>
      <c r="R45" s="6"/>
      <c r="S45" s="6"/>
      <c r="T45" s="6"/>
      <c r="U45" s="136"/>
      <c r="V45" s="1252"/>
      <c r="W45" s="1252"/>
      <c r="X45" s="6" t="s">
        <v>43</v>
      </c>
      <c r="Y45" s="248"/>
      <c r="Z45" s="6" t="s">
        <v>44</v>
      </c>
      <c r="AA45" s="248"/>
      <c r="AB45" s="6" t="s">
        <v>153</v>
      </c>
      <c r="AC45" s="6"/>
      <c r="AD45" s="6"/>
      <c r="AE45" s="6"/>
      <c r="AF45" s="146"/>
      <c r="AG45" s="146" t="s">
        <v>160</v>
      </c>
      <c r="AP45" s="147"/>
    </row>
    <row r="46" spans="1:42" ht="26.1" customHeight="1">
      <c r="A46" s="1925" t="s">
        <v>154</v>
      </c>
      <c r="B46" s="1925"/>
      <c r="C46" s="1926"/>
      <c r="D46" s="1926"/>
      <c r="E46" s="1926"/>
      <c r="F46" s="1926"/>
      <c r="G46" s="1926"/>
      <c r="H46" s="1926"/>
      <c r="I46" s="1926"/>
      <c r="J46" s="1926"/>
      <c r="K46" s="1926"/>
      <c r="L46" s="1926"/>
      <c r="M46" s="1926"/>
      <c r="N46" s="1926"/>
      <c r="O46" s="1926"/>
      <c r="P46" s="1926"/>
      <c r="Q46" s="1926"/>
      <c r="R46" s="1926"/>
      <c r="S46" s="1926"/>
      <c r="T46" s="1925" t="s">
        <v>48</v>
      </c>
      <c r="U46" s="1925"/>
      <c r="V46" s="1927"/>
      <c r="W46" s="1928"/>
      <c r="X46" s="1928"/>
      <c r="Y46" s="1928"/>
      <c r="Z46" s="1928"/>
      <c r="AA46" s="1928"/>
      <c r="AB46" s="1929"/>
      <c r="AC46" s="116"/>
      <c r="AD46" s="116"/>
      <c r="AE46" s="116"/>
      <c r="AF46" s="141"/>
      <c r="AG46" s="1930" t="s">
        <v>75</v>
      </c>
      <c r="AH46" s="1931"/>
      <c r="AI46" s="1940"/>
      <c r="AJ46" s="1940"/>
      <c r="AK46" s="1940"/>
      <c r="AL46" s="1940"/>
      <c r="AM46" s="1940"/>
      <c r="AN46" s="1940"/>
      <c r="AO46" s="1940"/>
      <c r="AP46" s="1941"/>
    </row>
    <row r="47" spans="1:42" ht="12.9" customHeight="1">
      <c r="A47" s="1925" t="s">
        <v>51</v>
      </c>
      <c r="B47" s="1925"/>
      <c r="C47" s="1942" t="s">
        <v>155</v>
      </c>
      <c r="D47" s="1942"/>
      <c r="E47" s="1942"/>
      <c r="F47" s="1942"/>
      <c r="G47" s="1942"/>
      <c r="H47" s="1942"/>
      <c r="I47" s="1942"/>
      <c r="J47" s="1942"/>
      <c r="K47" s="1942"/>
      <c r="L47" s="1942"/>
      <c r="M47" s="1942"/>
      <c r="N47" s="1942"/>
      <c r="O47" s="1942"/>
      <c r="P47" s="1942"/>
      <c r="Q47" s="1942"/>
      <c r="R47" s="1942"/>
      <c r="S47" s="1942"/>
      <c r="T47" s="1925" t="s">
        <v>53</v>
      </c>
      <c r="U47" s="1925"/>
      <c r="V47" s="1943"/>
      <c r="W47" s="1944"/>
      <c r="X47" s="1944"/>
      <c r="Y47" s="1944"/>
      <c r="Z47" s="1944"/>
      <c r="AA47" s="1944"/>
      <c r="AB47" s="1945"/>
      <c r="AC47" s="148"/>
      <c r="AD47" s="148"/>
      <c r="AE47" s="148"/>
      <c r="AF47" s="141"/>
      <c r="AG47" s="1946" t="s">
        <v>887</v>
      </c>
      <c r="AH47" s="1925"/>
      <c r="AI47" s="1947"/>
      <c r="AJ47" s="1947"/>
      <c r="AK47" s="1947"/>
      <c r="AL47" s="1925" t="s">
        <v>161</v>
      </c>
      <c r="AM47" s="1925"/>
      <c r="AN47" s="1947"/>
      <c r="AO47" s="1947"/>
      <c r="AP47" s="1948"/>
    </row>
    <row r="48" spans="1:42" ht="12.9" customHeight="1">
      <c r="A48" s="1925"/>
      <c r="B48" s="1925"/>
      <c r="C48" s="1949"/>
      <c r="D48" s="1949"/>
      <c r="E48" s="1949"/>
      <c r="F48" s="1949"/>
      <c r="G48" s="1949"/>
      <c r="H48" s="1949"/>
      <c r="I48" s="1949"/>
      <c r="J48" s="1949"/>
      <c r="K48" s="1949"/>
      <c r="L48" s="1949"/>
      <c r="M48" s="1949"/>
      <c r="N48" s="1949"/>
      <c r="O48" s="1949"/>
      <c r="P48" s="1949"/>
      <c r="Q48" s="1949"/>
      <c r="R48" s="1949"/>
      <c r="S48" s="1949"/>
      <c r="T48" s="1925"/>
      <c r="U48" s="1925"/>
      <c r="V48" s="1943"/>
      <c r="W48" s="1944"/>
      <c r="X48" s="1944"/>
      <c r="Y48" s="1944"/>
      <c r="Z48" s="1944"/>
      <c r="AA48" s="1944"/>
      <c r="AB48" s="1945"/>
      <c r="AC48" s="148"/>
      <c r="AD48" s="148"/>
      <c r="AE48" s="148"/>
      <c r="AF48" s="141"/>
      <c r="AG48" s="1946"/>
      <c r="AH48" s="1925"/>
      <c r="AI48" s="1947"/>
      <c r="AJ48" s="1947"/>
      <c r="AK48" s="1947"/>
      <c r="AL48" s="1925"/>
      <c r="AM48" s="1925"/>
      <c r="AN48" s="1947"/>
      <c r="AO48" s="1947"/>
      <c r="AP48" s="1948"/>
    </row>
    <row r="49" spans="1:42" ht="26.1" customHeight="1">
      <c r="A49" s="1925"/>
      <c r="B49" s="1925"/>
      <c r="C49" s="1950"/>
      <c r="D49" s="1950"/>
      <c r="E49" s="1950"/>
      <c r="F49" s="1950"/>
      <c r="G49" s="1950"/>
      <c r="H49" s="1950"/>
      <c r="I49" s="1950"/>
      <c r="J49" s="1950"/>
      <c r="K49" s="1950"/>
      <c r="L49" s="1950"/>
      <c r="M49" s="1950"/>
      <c r="N49" s="1950"/>
      <c r="O49" s="1950"/>
      <c r="P49" s="1950"/>
      <c r="Q49" s="1950"/>
      <c r="R49" s="1950"/>
      <c r="S49" s="1950"/>
      <c r="T49" s="1925" t="s">
        <v>827</v>
      </c>
      <c r="U49" s="1925"/>
      <c r="V49" s="1943"/>
      <c r="W49" s="1944"/>
      <c r="X49" s="1944"/>
      <c r="Y49" s="1944"/>
      <c r="Z49" s="1944"/>
      <c r="AA49" s="1944"/>
      <c r="AB49" s="1945"/>
      <c r="AC49" s="148"/>
      <c r="AD49" s="148"/>
      <c r="AE49" s="148"/>
      <c r="AF49" s="149"/>
      <c r="AG49" s="1951" t="s">
        <v>888</v>
      </c>
      <c r="AH49" s="1952"/>
      <c r="AI49" s="1953" t="s">
        <v>889</v>
      </c>
      <c r="AJ49" s="1953"/>
      <c r="AK49" s="1953"/>
      <c r="AL49" s="1953"/>
      <c r="AM49" s="1953"/>
      <c r="AN49" s="1953"/>
      <c r="AO49" s="1953"/>
      <c r="AP49" s="1954"/>
    </row>
    <row r="50" spans="1:42" ht="26.1" customHeight="1" thickBot="1">
      <c r="A50" s="1925" t="s">
        <v>157</v>
      </c>
      <c r="B50" s="1925"/>
      <c r="C50" s="1955"/>
      <c r="D50" s="1955"/>
      <c r="E50" s="1955"/>
      <c r="F50" s="1955"/>
      <c r="G50" s="1955"/>
      <c r="H50" s="1955"/>
      <c r="I50" s="1955"/>
      <c r="J50" s="1955"/>
      <c r="K50" s="1955"/>
      <c r="L50" s="1955"/>
      <c r="M50" s="1955"/>
      <c r="N50" s="1955"/>
      <c r="O50" s="1955"/>
      <c r="P50" s="1955"/>
      <c r="Q50" s="1955"/>
      <c r="R50" s="1955"/>
      <c r="S50" s="1955"/>
      <c r="T50" s="1925" t="s">
        <v>828</v>
      </c>
      <c r="U50" s="1925"/>
      <c r="V50" s="1943"/>
      <c r="W50" s="1944"/>
      <c r="X50" s="1944"/>
      <c r="Y50" s="1944"/>
      <c r="Z50" s="1944"/>
      <c r="AA50" s="1944"/>
      <c r="AB50" s="1945"/>
      <c r="AC50" s="148"/>
      <c r="AD50" s="148"/>
      <c r="AE50" s="148"/>
      <c r="AF50" s="150"/>
      <c r="AG50" s="1956" t="s">
        <v>78</v>
      </c>
      <c r="AH50" s="1957"/>
      <c r="AI50" s="1958" t="s">
        <v>831</v>
      </c>
      <c r="AJ50" s="1958"/>
      <c r="AK50" s="1958"/>
      <c r="AL50" s="1958"/>
      <c r="AM50" s="1957" t="s">
        <v>85</v>
      </c>
      <c r="AN50" s="1957"/>
      <c r="AO50" s="1958"/>
      <c r="AP50" s="1977"/>
    </row>
    <row r="51" spans="1:42" ht="24.75" customHeight="1">
      <c r="A51" s="159" t="s">
        <v>890</v>
      </c>
      <c r="AG51" s="1956" t="s">
        <v>891</v>
      </c>
      <c r="AH51" s="1958"/>
      <c r="AI51" s="1958"/>
      <c r="AJ51" s="1957" t="s">
        <v>892</v>
      </c>
      <c r="AK51" s="1958"/>
      <c r="AL51" s="1958"/>
      <c r="AM51" s="1957" t="s">
        <v>163</v>
      </c>
      <c r="AN51" s="1981"/>
      <c r="AO51" s="1982"/>
      <c r="AP51" s="151"/>
    </row>
    <row r="52" spans="1:42" ht="12.9" customHeight="1" thickBot="1">
      <c r="A52" s="1959" t="s">
        <v>66</v>
      </c>
      <c r="B52" s="1960"/>
      <c r="C52" s="1961"/>
      <c r="D52" s="1962"/>
      <c r="E52" s="1962"/>
      <c r="F52" s="1962"/>
      <c r="G52" s="1962"/>
      <c r="H52" s="1962"/>
      <c r="I52" s="1962"/>
      <c r="J52" s="1962"/>
      <c r="K52" s="1962"/>
      <c r="L52" s="1962"/>
      <c r="M52" s="1962"/>
      <c r="N52" s="1962"/>
      <c r="O52" s="1962"/>
      <c r="P52" s="1962"/>
      <c r="Q52" s="1962"/>
      <c r="R52" s="1962"/>
      <c r="S52" s="1962"/>
      <c r="T52" s="1964" t="s">
        <v>48</v>
      </c>
      <c r="U52" s="1960"/>
      <c r="V52" s="1962"/>
      <c r="W52" s="1962"/>
      <c r="X52" s="1962"/>
      <c r="Y52" s="1962"/>
      <c r="Z52" s="1962"/>
      <c r="AA52" s="1962"/>
      <c r="AB52" s="1967"/>
      <c r="AC52" s="1"/>
      <c r="AD52" s="1"/>
      <c r="AE52" s="1"/>
      <c r="AG52" s="1978"/>
      <c r="AH52" s="1979"/>
      <c r="AI52" s="1979"/>
      <c r="AJ52" s="1980"/>
      <c r="AK52" s="1979"/>
      <c r="AL52" s="1979"/>
      <c r="AM52" s="1980"/>
      <c r="AN52" s="1983"/>
      <c r="AO52" s="1984"/>
    </row>
    <row r="53" spans="1:42" ht="12.9" customHeight="1">
      <c r="A53" s="1969" t="s">
        <v>67</v>
      </c>
      <c r="B53" s="1970"/>
      <c r="C53" s="1543"/>
      <c r="D53" s="1963"/>
      <c r="E53" s="1963"/>
      <c r="F53" s="1963"/>
      <c r="G53" s="1963"/>
      <c r="H53" s="1963"/>
      <c r="I53" s="1963"/>
      <c r="J53" s="1963"/>
      <c r="K53" s="1963"/>
      <c r="L53" s="1963"/>
      <c r="M53" s="1963"/>
      <c r="N53" s="1963"/>
      <c r="O53" s="1963"/>
      <c r="P53" s="1963"/>
      <c r="Q53" s="1963"/>
      <c r="R53" s="1963"/>
      <c r="S53" s="1963"/>
      <c r="T53" s="1965"/>
      <c r="U53" s="1966"/>
      <c r="V53" s="1963"/>
      <c r="W53" s="1963"/>
      <c r="X53" s="1963"/>
      <c r="Y53" s="1963"/>
      <c r="Z53" s="1963"/>
      <c r="AA53" s="1963"/>
      <c r="AB53" s="1968"/>
      <c r="AC53" s="1"/>
      <c r="AD53" s="1"/>
      <c r="AE53" s="1"/>
      <c r="AF53" s="152"/>
      <c r="AG53" s="1971" t="s">
        <v>893</v>
      </c>
      <c r="AH53" s="1972"/>
      <c r="AI53" s="1972"/>
      <c r="AJ53" s="1986" t="s">
        <v>385</v>
      </c>
      <c r="AK53" s="1986"/>
      <c r="AL53" s="1986"/>
      <c r="AM53" s="1986"/>
      <c r="AN53" s="1986"/>
      <c r="AO53" s="1987"/>
      <c r="AP53" s="152"/>
    </row>
    <row r="54" spans="1:42" ht="12.9" customHeight="1">
      <c r="A54" s="1925" t="s">
        <v>51</v>
      </c>
      <c r="B54" s="1925"/>
      <c r="C54" s="1942" t="s">
        <v>155</v>
      </c>
      <c r="D54" s="1942"/>
      <c r="E54" s="1942"/>
      <c r="F54" s="1942"/>
      <c r="G54" s="1942"/>
      <c r="H54" s="1942"/>
      <c r="I54" s="1942"/>
      <c r="J54" s="1942"/>
      <c r="K54" s="1942"/>
      <c r="L54" s="1942"/>
      <c r="M54" s="1942"/>
      <c r="N54" s="1942"/>
      <c r="O54" s="1942"/>
      <c r="P54" s="1942"/>
      <c r="Q54" s="1942"/>
      <c r="R54" s="1942"/>
      <c r="S54" s="1942"/>
      <c r="T54" s="1925" t="s">
        <v>53</v>
      </c>
      <c r="U54" s="1925"/>
      <c r="V54" s="1775"/>
      <c r="W54" s="1792"/>
      <c r="X54" s="1792"/>
      <c r="Y54" s="1792"/>
      <c r="Z54" s="1792"/>
      <c r="AA54" s="1792"/>
      <c r="AB54" s="1776"/>
      <c r="AC54" s="1"/>
      <c r="AD54" s="1"/>
      <c r="AE54" s="1"/>
      <c r="AF54" s="152"/>
      <c r="AG54" s="1973"/>
      <c r="AH54" s="1974"/>
      <c r="AI54" s="1974"/>
      <c r="AJ54" s="1988"/>
      <c r="AK54" s="1988"/>
      <c r="AL54" s="1988"/>
      <c r="AM54" s="1988"/>
      <c r="AN54" s="1988"/>
      <c r="AO54" s="1989"/>
      <c r="AP54" s="152"/>
    </row>
    <row r="55" spans="1:42" ht="12.9" customHeight="1" thickBot="1">
      <c r="A55" s="1925"/>
      <c r="B55" s="1925"/>
      <c r="C55" s="1949"/>
      <c r="D55" s="1949"/>
      <c r="E55" s="1949"/>
      <c r="F55" s="1949"/>
      <c r="G55" s="1949"/>
      <c r="H55" s="1949"/>
      <c r="I55" s="1949"/>
      <c r="J55" s="1949"/>
      <c r="K55" s="1949"/>
      <c r="L55" s="1949"/>
      <c r="M55" s="1949"/>
      <c r="N55" s="1949"/>
      <c r="O55" s="1949"/>
      <c r="P55" s="1949"/>
      <c r="Q55" s="1949"/>
      <c r="R55" s="1949"/>
      <c r="S55" s="1949"/>
      <c r="T55" s="1925"/>
      <c r="U55" s="1925"/>
      <c r="V55" s="1775"/>
      <c r="W55" s="1792"/>
      <c r="X55" s="1792"/>
      <c r="Y55" s="1792"/>
      <c r="Z55" s="1792"/>
      <c r="AA55" s="1792"/>
      <c r="AB55" s="1776"/>
      <c r="AC55" s="1"/>
      <c r="AD55" s="1"/>
      <c r="AE55" s="1"/>
      <c r="AG55" s="1975"/>
      <c r="AH55" s="1976"/>
      <c r="AI55" s="1976"/>
      <c r="AJ55" s="1990"/>
      <c r="AK55" s="1990"/>
      <c r="AL55" s="1990"/>
      <c r="AM55" s="1990"/>
      <c r="AN55" s="1990"/>
      <c r="AO55" s="1991"/>
      <c r="AP55" s="152"/>
    </row>
    <row r="56" spans="1:42" ht="26.1" customHeight="1">
      <c r="A56" s="1925"/>
      <c r="B56" s="1925"/>
      <c r="C56" s="1950"/>
      <c r="D56" s="1950"/>
      <c r="E56" s="1950"/>
      <c r="F56" s="1950"/>
      <c r="G56" s="1950"/>
      <c r="H56" s="1950"/>
      <c r="I56" s="1950"/>
      <c r="J56" s="1950"/>
      <c r="K56" s="1950"/>
      <c r="L56" s="1950"/>
      <c r="M56" s="1950"/>
      <c r="N56" s="1950"/>
      <c r="O56" s="1950"/>
      <c r="P56" s="1950"/>
      <c r="Q56" s="1950"/>
      <c r="R56" s="1950"/>
      <c r="S56" s="1950"/>
      <c r="T56" s="1925" t="s">
        <v>827</v>
      </c>
      <c r="U56" s="1925"/>
      <c r="V56" s="1775"/>
      <c r="W56" s="1792"/>
      <c r="X56" s="1792"/>
      <c r="Y56" s="1792"/>
      <c r="Z56" s="1792"/>
      <c r="AA56" s="1792"/>
      <c r="AB56" s="1776"/>
      <c r="AC56" s="1"/>
      <c r="AD56" s="1"/>
      <c r="AE56" s="1"/>
      <c r="AJ56" s="152"/>
      <c r="AK56" s="152"/>
      <c r="AL56" s="152"/>
      <c r="AM56" s="152"/>
      <c r="AN56" s="152"/>
      <c r="AO56" s="152"/>
      <c r="AP56" s="152"/>
    </row>
    <row r="57" spans="1:42" ht="20.100000000000001" customHeight="1">
      <c r="A57" s="150"/>
      <c r="B57" s="150"/>
      <c r="C57" s="36"/>
      <c r="D57" s="36"/>
      <c r="E57" s="36"/>
      <c r="F57" s="36"/>
      <c r="G57" s="36"/>
      <c r="H57" s="36"/>
      <c r="I57" s="36"/>
      <c r="J57" s="36"/>
      <c r="K57" s="36"/>
      <c r="L57" s="36"/>
      <c r="M57" s="36"/>
      <c r="N57" s="36"/>
      <c r="O57" s="36"/>
      <c r="P57" s="36"/>
      <c r="Q57" s="36"/>
      <c r="R57" s="36"/>
      <c r="S57" s="36"/>
      <c r="T57" s="150"/>
      <c r="U57" s="150"/>
      <c r="V57" s="1"/>
      <c r="W57" s="1"/>
      <c r="X57" s="1"/>
      <c r="Y57" s="1"/>
      <c r="Z57" s="1"/>
      <c r="AA57" s="1"/>
      <c r="AB57" s="1"/>
      <c r="AC57" s="1"/>
      <c r="AD57" s="1"/>
      <c r="AE57" s="1"/>
      <c r="AJ57" s="1985">
        <v>240829</v>
      </c>
      <c r="AK57" s="1985"/>
      <c r="AL57" s="1985"/>
      <c r="AM57" s="1985"/>
      <c r="AN57" s="1985"/>
      <c r="AO57" s="1985"/>
      <c r="AP57" s="1985"/>
    </row>
    <row r="58" spans="1:42" ht="15" customHeight="1">
      <c r="A58" s="1787" t="s">
        <v>166</v>
      </c>
      <c r="B58" s="1787"/>
      <c r="C58" s="1787"/>
      <c r="D58" s="1787"/>
      <c r="E58" s="1787"/>
      <c r="F58" s="1787"/>
      <c r="G58" s="1787"/>
      <c r="H58" s="1787"/>
      <c r="I58" s="1787"/>
      <c r="J58" s="1787"/>
      <c r="K58" s="1787"/>
      <c r="L58" s="1787"/>
      <c r="M58" s="1787"/>
      <c r="N58" s="1787"/>
      <c r="O58" s="1787"/>
      <c r="P58" s="1787"/>
      <c r="Q58" s="1787"/>
      <c r="R58" s="1787"/>
      <c r="S58" s="1787"/>
      <c r="T58" s="1787"/>
      <c r="U58" s="1787"/>
      <c r="V58" s="1787"/>
      <c r="W58" s="1787"/>
      <c r="X58" s="1787"/>
      <c r="Y58" s="1787"/>
      <c r="Z58" s="1787"/>
      <c r="AA58" s="1787"/>
      <c r="AB58" s="1787"/>
      <c r="AC58" s="1787"/>
      <c r="AD58" s="1787"/>
      <c r="AE58" s="1787"/>
      <c r="AF58" s="1787"/>
      <c r="AG58" s="1787"/>
      <c r="AH58" s="1787"/>
      <c r="AI58" s="1787"/>
      <c r="AJ58" s="1787"/>
      <c r="AK58" s="1787"/>
      <c r="AL58" s="1787"/>
      <c r="AM58" s="1787"/>
      <c r="AN58" s="1787"/>
      <c r="AO58" s="1787"/>
      <c r="AP58" s="1787"/>
    </row>
    <row r="59" spans="1:42" ht="14.25" customHeight="1"/>
  </sheetData>
  <mergeCells count="114">
    <mergeCell ref="AB27:AP27"/>
    <mergeCell ref="AJ57:AP57"/>
    <mergeCell ref="A58:AP58"/>
    <mergeCell ref="AJ53:AO55"/>
    <mergeCell ref="A54:B56"/>
    <mergeCell ref="C54:S54"/>
    <mergeCell ref="T54:U55"/>
    <mergeCell ref="V54:AB55"/>
    <mergeCell ref="C55:S56"/>
    <mergeCell ref="T56:U56"/>
    <mergeCell ref="V56:AB56"/>
    <mergeCell ref="A52:B52"/>
    <mergeCell ref="C52:S53"/>
    <mergeCell ref="T52:U53"/>
    <mergeCell ref="V52:AB53"/>
    <mergeCell ref="A53:B53"/>
    <mergeCell ref="AG53:AI55"/>
    <mergeCell ref="AM50:AN50"/>
    <mergeCell ref="AO50:AP50"/>
    <mergeCell ref="AG51:AG52"/>
    <mergeCell ref="AH51:AI52"/>
    <mergeCell ref="AJ51:AJ52"/>
    <mergeCell ref="AK51:AL52"/>
    <mergeCell ref="AM51:AM52"/>
    <mergeCell ref="AN51:AO52"/>
    <mergeCell ref="T49:U49"/>
    <mergeCell ref="V49:AB49"/>
    <mergeCell ref="AG49:AH49"/>
    <mergeCell ref="AI49:AP49"/>
    <mergeCell ref="A50:B50"/>
    <mergeCell ref="C50:S50"/>
    <mergeCell ref="T50:U50"/>
    <mergeCell ref="V50:AB50"/>
    <mergeCell ref="AG50:AH50"/>
    <mergeCell ref="AI50:AL50"/>
    <mergeCell ref="A47:B49"/>
    <mergeCell ref="C47:S47"/>
    <mergeCell ref="T47:U48"/>
    <mergeCell ref="V47:AB48"/>
    <mergeCell ref="AG47:AH48"/>
    <mergeCell ref="AI47:AK48"/>
    <mergeCell ref="AL47:AM48"/>
    <mergeCell ref="AN47:AP48"/>
    <mergeCell ref="C48:S49"/>
    <mergeCell ref="V45:W45"/>
    <mergeCell ref="A46:B46"/>
    <mergeCell ref="C46:S46"/>
    <mergeCell ref="T46:U46"/>
    <mergeCell ref="V46:AB46"/>
    <mergeCell ref="AG46:AH46"/>
    <mergeCell ref="A43:B43"/>
    <mergeCell ref="C43:R43"/>
    <mergeCell ref="S43:U43"/>
    <mergeCell ref="V43:W43"/>
    <mergeCell ref="X43:AM43"/>
    <mergeCell ref="AI46:AP46"/>
    <mergeCell ref="AN43:AP43"/>
    <mergeCell ref="A42:B42"/>
    <mergeCell ref="C42:R42"/>
    <mergeCell ref="S42:U42"/>
    <mergeCell ref="V42:W42"/>
    <mergeCell ref="X42:AM42"/>
    <mergeCell ref="AN42:AP42"/>
    <mergeCell ref="A41:B41"/>
    <mergeCell ref="C41:R41"/>
    <mergeCell ref="S41:U41"/>
    <mergeCell ref="V41:W41"/>
    <mergeCell ref="X41:AM41"/>
    <mergeCell ref="AN41:AP41"/>
    <mergeCell ref="A40:B40"/>
    <mergeCell ref="C40:R40"/>
    <mergeCell ref="S40:U40"/>
    <mergeCell ref="V40:W40"/>
    <mergeCell ref="X40:AM40"/>
    <mergeCell ref="AN40:AP40"/>
    <mergeCell ref="A39:B39"/>
    <mergeCell ref="C39:R39"/>
    <mergeCell ref="S39:U39"/>
    <mergeCell ref="V39:W39"/>
    <mergeCell ref="X39:AM39"/>
    <mergeCell ref="AN39:AP39"/>
    <mergeCell ref="A25:O25"/>
    <mergeCell ref="P25:R25"/>
    <mergeCell ref="S25:U25"/>
    <mergeCell ref="V25:X25"/>
    <mergeCell ref="Y25:AA25"/>
    <mergeCell ref="AB25:AP25"/>
    <mergeCell ref="AF36:AP36"/>
    <mergeCell ref="A38:B38"/>
    <mergeCell ref="C38:R38"/>
    <mergeCell ref="S38:U38"/>
    <mergeCell ref="V38:W38"/>
    <mergeCell ref="X38:AM38"/>
    <mergeCell ref="AN38:AP38"/>
    <mergeCell ref="A26:O26"/>
    <mergeCell ref="P26:R26"/>
    <mergeCell ref="S26:U26"/>
    <mergeCell ref="V26:X26"/>
    <mergeCell ref="Y26:AA26"/>
    <mergeCell ref="AB26:AP26"/>
    <mergeCell ref="A27:O27"/>
    <mergeCell ref="P27:R27"/>
    <mergeCell ref="S27:U27"/>
    <mergeCell ref="V27:X27"/>
    <mergeCell ref="Y27:AA27"/>
    <mergeCell ref="H4:AH5"/>
    <mergeCell ref="AK4:AL5"/>
    <mergeCell ref="AM4:AN4"/>
    <mergeCell ref="AO4:AP4"/>
    <mergeCell ref="AM5:AN5"/>
    <mergeCell ref="AO5:AP5"/>
    <mergeCell ref="A11:AP11"/>
    <mergeCell ref="A18:AP18"/>
    <mergeCell ref="A23:AP23"/>
  </mergeCells>
  <phoneticPr fontId="4"/>
  <hyperlinks>
    <hyperlink ref="AF36:AP36" location="自動車整備士WebトレID_PW!A1" display="ID・パスワード発行申請書はこちら" xr:uid="{E8DC94BD-9083-40C5-A971-1EB922C6714F}"/>
  </hyperlinks>
  <pageMargins left="0.51181102362204722" right="0.51181102362204722" top="0.59055118110236227" bottom="0.59055118110236227" header="0.51181102362204722" footer="0.51181102362204722"/>
  <pageSetup paperSize="9" scale="80" orientation="portrait" r:id="rId1"/>
  <headerFooter alignWithMargins="0"/>
  <rowBreaks count="1" manualBreakCount="1">
    <brk id="58" max="4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86387-2844-4D19-8529-16EA2E630BFC}">
  <sheetPr codeName="Sheet23">
    <pageSetUpPr fitToPage="1"/>
  </sheetPr>
  <dimension ref="A1:V71"/>
  <sheetViews>
    <sheetView view="pageBreakPreview" zoomScaleNormal="100" zoomScaleSheetLayoutView="100" workbookViewId="0">
      <selection sqref="A1:E1"/>
    </sheetView>
  </sheetViews>
  <sheetFormatPr defaultColWidth="8.88671875" defaultRowHeight="13.2"/>
  <cols>
    <col min="1" max="1" width="13.77734375" style="161" customWidth="1"/>
    <col min="2" max="2" width="12.109375" style="161" customWidth="1"/>
    <col min="3" max="4" width="20.33203125" style="161" customWidth="1"/>
    <col min="5" max="6" width="20.33203125" style="221" customWidth="1"/>
    <col min="7" max="7" width="20.33203125" style="161" customWidth="1"/>
    <col min="8" max="9" width="14.77734375" style="161" customWidth="1"/>
    <col min="10" max="10" width="4.33203125" style="161" customWidth="1"/>
    <col min="11" max="16384" width="8.88671875" style="161"/>
  </cols>
  <sheetData>
    <row r="1" spans="1:9" ht="17.25" customHeight="1">
      <c r="A1" s="1995" t="s">
        <v>960</v>
      </c>
      <c r="B1" s="1996"/>
      <c r="C1" s="1996"/>
      <c r="D1" s="1996"/>
      <c r="E1" s="1997"/>
    </row>
    <row r="2" spans="1:9" ht="12.75" customHeight="1"/>
    <row r="3" spans="1:9" ht="21">
      <c r="A3" s="778" t="s">
        <v>961</v>
      </c>
      <c r="B3" s="778"/>
      <c r="C3" s="778"/>
      <c r="D3" s="778"/>
      <c r="E3" s="778"/>
      <c r="F3" s="778"/>
      <c r="G3" s="778"/>
      <c r="H3" s="264"/>
      <c r="I3" s="264"/>
    </row>
    <row r="4" spans="1:9" ht="21.6" thickBot="1">
      <c r="A4" s="265" t="s">
        <v>842</v>
      </c>
      <c r="B4" s="162"/>
      <c r="C4" s="162"/>
      <c r="D4" s="259"/>
      <c r="E4" s="259"/>
      <c r="F4" s="259"/>
      <c r="G4" s="264"/>
      <c r="H4" s="264"/>
    </row>
    <row r="5" spans="1:9" s="266" customFormat="1" ht="19.2" customHeight="1" thickBot="1">
      <c r="A5" s="266" t="s">
        <v>894</v>
      </c>
      <c r="B5" s="267"/>
      <c r="C5" s="266" t="s">
        <v>895</v>
      </c>
      <c r="D5" s="268"/>
      <c r="E5" s="268"/>
      <c r="F5" s="268"/>
      <c r="G5" s="268"/>
      <c r="H5" s="268"/>
    </row>
    <row r="6" spans="1:9" ht="19.2" customHeight="1">
      <c r="A6" s="266" t="s">
        <v>896</v>
      </c>
      <c r="B6" s="265"/>
      <c r="C6" s="266"/>
      <c r="D6" s="268"/>
      <c r="E6" s="268"/>
      <c r="F6" s="268"/>
      <c r="G6" s="268"/>
      <c r="H6" s="268"/>
    </row>
    <row r="7" spans="1:9" ht="19.2" customHeight="1">
      <c r="A7" s="266" t="s">
        <v>897</v>
      </c>
      <c r="B7" s="265"/>
      <c r="C7" s="266"/>
      <c r="D7" s="268"/>
      <c r="E7" s="268"/>
      <c r="F7" s="268"/>
      <c r="G7" s="268"/>
      <c r="H7" s="268"/>
    </row>
    <row r="8" spans="1:9" s="271" customFormat="1" ht="19.2" customHeight="1">
      <c r="A8" s="269" t="s">
        <v>898</v>
      </c>
      <c r="B8" s="269"/>
      <c r="C8" s="269"/>
      <c r="D8" s="270"/>
      <c r="E8" s="270"/>
      <c r="F8" s="270"/>
      <c r="G8" s="270"/>
      <c r="H8" s="270"/>
    </row>
    <row r="9" spans="1:9" s="266" customFormat="1" ht="13.95" customHeight="1">
      <c r="A9" s="216"/>
      <c r="B9" s="161"/>
      <c r="C9" s="161"/>
      <c r="D9" s="221"/>
      <c r="E9" s="161"/>
      <c r="F9" s="161"/>
      <c r="G9" s="161"/>
      <c r="H9" s="161"/>
    </row>
    <row r="10" spans="1:9" s="269" customFormat="1" ht="19.2" customHeight="1" thickBot="1">
      <c r="A10" s="272" t="s">
        <v>899</v>
      </c>
      <c r="D10" s="273"/>
    </row>
    <row r="11" spans="1:9" s="266" customFormat="1" ht="20.399999999999999" customHeight="1" thickBot="1">
      <c r="A11" s="274" t="s">
        <v>900</v>
      </c>
      <c r="B11" s="1998"/>
      <c r="C11" s="1999"/>
      <c r="D11" s="2000"/>
      <c r="E11" s="161"/>
      <c r="F11" s="161"/>
      <c r="G11" s="161"/>
      <c r="H11" s="161"/>
    </row>
    <row r="12" spans="1:9" s="266" customFormat="1" ht="7.2" customHeight="1">
      <c r="A12" s="224"/>
      <c r="B12" s="216"/>
      <c r="C12" s="216"/>
      <c r="D12" s="161"/>
      <c r="E12" s="161"/>
      <c r="F12" s="161"/>
      <c r="G12" s="161"/>
      <c r="H12" s="161"/>
    </row>
    <row r="13" spans="1:9" s="269" customFormat="1" ht="19.2" customHeight="1" thickBot="1">
      <c r="A13" s="272" t="s">
        <v>901</v>
      </c>
      <c r="D13" s="272"/>
    </row>
    <row r="14" spans="1:9" s="266" customFormat="1" ht="20.399999999999999" customHeight="1" thickBot="1">
      <c r="A14" s="274" t="s">
        <v>902</v>
      </c>
      <c r="B14" s="1998"/>
      <c r="C14" s="1999"/>
      <c r="D14" s="2000"/>
      <c r="E14" s="2001"/>
      <c r="F14" s="2001"/>
      <c r="G14" s="2001"/>
      <c r="H14" s="2001"/>
    </row>
    <row r="15" spans="1:9" s="266" customFormat="1" ht="7.2" customHeight="1">
      <c r="A15" s="216"/>
      <c r="B15" s="161"/>
      <c r="C15" s="161"/>
      <c r="D15" s="224"/>
      <c r="E15" s="216"/>
      <c r="F15" s="216"/>
      <c r="G15" s="216"/>
      <c r="H15" s="216"/>
    </row>
    <row r="16" spans="1:9" s="269" customFormat="1" ht="19.2" customHeight="1">
      <c r="A16" s="272" t="s">
        <v>903</v>
      </c>
      <c r="D16" s="273"/>
    </row>
    <row r="17" spans="1:22" s="269" customFormat="1" ht="17.399999999999999" customHeight="1">
      <c r="A17" s="272" t="s">
        <v>904</v>
      </c>
      <c r="D17" s="273"/>
    </row>
    <row r="18" spans="1:22" s="269" customFormat="1" ht="17.399999999999999" customHeight="1" thickBot="1">
      <c r="A18" s="272" t="s">
        <v>905</v>
      </c>
      <c r="D18" s="273"/>
    </row>
    <row r="19" spans="1:22" ht="20.399999999999999" customHeight="1" thickBot="1">
      <c r="A19" s="274" t="s">
        <v>906</v>
      </c>
      <c r="B19" s="1992"/>
      <c r="C19" s="1993"/>
      <c r="D19" s="1994"/>
      <c r="E19" s="161"/>
      <c r="F19" s="161"/>
    </row>
    <row r="20" spans="1:22" ht="20.399999999999999" customHeight="1" thickBot="1">
      <c r="A20" s="2005" t="s">
        <v>907</v>
      </c>
      <c r="B20" s="1992"/>
      <c r="C20" s="1993"/>
      <c r="D20" s="1994"/>
      <c r="E20" s="161"/>
      <c r="F20" s="161"/>
    </row>
    <row r="21" spans="1:22" ht="20.399999999999999" customHeight="1" thickBot="1">
      <c r="A21" s="2006"/>
      <c r="B21" s="1992"/>
      <c r="C21" s="1993"/>
      <c r="D21" s="1994"/>
      <c r="E21" s="161"/>
      <c r="F21" s="161"/>
    </row>
    <row r="22" spans="1:22" ht="20.399999999999999" customHeight="1" thickBot="1">
      <c r="A22" s="2006"/>
      <c r="B22" s="1992"/>
      <c r="C22" s="1993"/>
      <c r="D22" s="1994"/>
      <c r="E22" s="161"/>
      <c r="F22" s="161"/>
    </row>
    <row r="23" spans="1:22" ht="20.399999999999999" customHeight="1" thickBot="1">
      <c r="A23" s="2006"/>
      <c r="B23" s="1992"/>
      <c r="C23" s="1993"/>
      <c r="D23" s="1994"/>
      <c r="E23" s="161"/>
      <c r="F23" s="161"/>
    </row>
    <row r="24" spans="1:22" ht="20.399999999999999" customHeight="1" thickBot="1">
      <c r="A24" s="2006"/>
      <c r="B24" s="1992"/>
      <c r="C24" s="1993"/>
      <c r="D24" s="1994"/>
      <c r="E24" s="161"/>
      <c r="F24" s="161"/>
    </row>
    <row r="25" spans="1:22" ht="20.399999999999999" customHeight="1" thickBot="1">
      <c r="A25" s="2007"/>
      <c r="B25" s="1992"/>
      <c r="C25" s="1993"/>
      <c r="D25" s="1994"/>
      <c r="E25" s="161"/>
      <c r="F25" s="161"/>
    </row>
    <row r="26" spans="1:22" ht="7.2" customHeight="1">
      <c r="A26" s="275"/>
      <c r="B26" s="162"/>
      <c r="C26" s="162"/>
      <c r="D26" s="259"/>
      <c r="E26" s="259"/>
      <c r="F26" s="259"/>
      <c r="G26" s="264"/>
      <c r="H26" s="264"/>
      <c r="V26" s="296" t="s">
        <v>962</v>
      </c>
    </row>
    <row r="27" spans="1:22" s="266" customFormat="1" ht="19.2" customHeight="1" thickBot="1">
      <c r="A27" s="272" t="s">
        <v>908</v>
      </c>
      <c r="D27" s="276"/>
    </row>
    <row r="28" spans="1:22" s="266" customFormat="1" ht="20.399999999999999" customHeight="1" thickBot="1">
      <c r="A28" s="2002"/>
      <c r="B28" s="2003"/>
      <c r="C28" s="2004"/>
      <c r="D28" s="277" t="s">
        <v>944</v>
      </c>
      <c r="E28" s="161"/>
      <c r="F28" s="161"/>
      <c r="G28" s="161"/>
      <c r="H28" s="161"/>
    </row>
    <row r="29" spans="1:22" s="266" customFormat="1">
      <c r="A29" s="224"/>
      <c r="B29" s="224"/>
      <c r="C29" s="224"/>
      <c r="D29" s="277" t="s">
        <v>910</v>
      </c>
      <c r="E29" s="161"/>
      <c r="F29" s="161"/>
      <c r="G29" s="161"/>
      <c r="H29" s="161"/>
    </row>
    <row r="30" spans="1:22" s="266" customFormat="1">
      <c r="A30" s="224"/>
      <c r="B30" s="224"/>
      <c r="C30" s="224"/>
      <c r="D30" s="277" t="s">
        <v>911</v>
      </c>
      <c r="E30" s="161"/>
      <c r="F30" s="161"/>
      <c r="G30" s="161"/>
      <c r="H30" s="161"/>
    </row>
    <row r="31" spans="1:22" s="266" customFormat="1" ht="7.2" customHeight="1">
      <c r="A31" s="224"/>
      <c r="B31" s="224"/>
      <c r="C31" s="224"/>
      <c r="D31" s="278"/>
      <c r="E31" s="161"/>
      <c r="F31" s="161"/>
      <c r="G31" s="161"/>
      <c r="H31" s="161"/>
    </row>
    <row r="32" spans="1:22" ht="19.2" customHeight="1">
      <c r="A32" s="272" t="s">
        <v>912</v>
      </c>
    </row>
    <row r="33" spans="1:7" s="271" customFormat="1" ht="10.8">
      <c r="A33" s="269" t="s">
        <v>913</v>
      </c>
      <c r="E33" s="279"/>
      <c r="F33" s="279"/>
    </row>
    <row r="34" spans="1:7" s="271" customFormat="1" ht="15" customHeight="1">
      <c r="A34" s="269" t="s">
        <v>914</v>
      </c>
      <c r="E34" s="279"/>
      <c r="F34" s="279"/>
    </row>
    <row r="35" spans="1:7" s="282" customFormat="1" ht="30" customHeight="1">
      <c r="A35" s="280" t="s">
        <v>915</v>
      </c>
      <c r="B35" s="281" t="s">
        <v>916</v>
      </c>
      <c r="C35" s="280" t="s">
        <v>917</v>
      </c>
      <c r="D35" s="281" t="s">
        <v>854</v>
      </c>
      <c r="E35" s="281" t="s">
        <v>918</v>
      </c>
      <c r="F35" s="281" t="s">
        <v>224</v>
      </c>
      <c r="G35" s="280" t="s">
        <v>919</v>
      </c>
    </row>
    <row r="36" spans="1:7" ht="20.399999999999999" customHeight="1">
      <c r="A36" s="283"/>
      <c r="B36" s="283"/>
      <c r="C36" s="283"/>
      <c r="D36" s="283"/>
      <c r="E36" s="283"/>
      <c r="F36" s="283"/>
      <c r="G36" s="284"/>
    </row>
    <row r="37" spans="1:7" ht="20.399999999999999" customHeight="1">
      <c r="A37" s="283"/>
      <c r="B37" s="283"/>
      <c r="C37" s="283"/>
      <c r="D37" s="283"/>
      <c r="E37" s="283"/>
      <c r="F37" s="283"/>
      <c r="G37" s="284"/>
    </row>
    <row r="38" spans="1:7" ht="20.399999999999999" customHeight="1">
      <c r="A38" s="283"/>
      <c r="B38" s="283"/>
      <c r="C38" s="283"/>
      <c r="D38" s="283"/>
      <c r="E38" s="283"/>
      <c r="F38" s="283"/>
      <c r="G38" s="284"/>
    </row>
    <row r="39" spans="1:7" ht="20.399999999999999" customHeight="1">
      <c r="A39" s="283"/>
      <c r="B39" s="283"/>
      <c r="C39" s="283"/>
      <c r="D39" s="283"/>
      <c r="E39" s="283"/>
      <c r="F39" s="283"/>
      <c r="G39" s="284"/>
    </row>
    <row r="40" spans="1:7" ht="20.399999999999999" customHeight="1">
      <c r="A40" s="283"/>
      <c r="B40" s="283"/>
      <c r="C40" s="283"/>
      <c r="D40" s="283"/>
      <c r="E40" s="283"/>
      <c r="F40" s="283"/>
      <c r="G40" s="284"/>
    </row>
    <row r="41" spans="1:7" ht="20.399999999999999" customHeight="1">
      <c r="A41" s="283"/>
      <c r="B41" s="283"/>
      <c r="C41" s="283"/>
      <c r="D41" s="283"/>
      <c r="E41" s="283"/>
      <c r="F41" s="283"/>
      <c r="G41" s="284"/>
    </row>
    <row r="42" spans="1:7" ht="20.399999999999999" customHeight="1">
      <c r="A42" s="283"/>
      <c r="B42" s="283"/>
      <c r="C42" s="283"/>
      <c r="D42" s="283"/>
      <c r="E42" s="283"/>
      <c r="F42" s="283"/>
      <c r="G42" s="284"/>
    </row>
    <row r="43" spans="1:7" ht="20.399999999999999" customHeight="1">
      <c r="A43" s="283"/>
      <c r="B43" s="283"/>
      <c r="C43" s="283"/>
      <c r="D43" s="283"/>
      <c r="E43" s="283"/>
      <c r="F43" s="283"/>
      <c r="G43" s="284"/>
    </row>
    <row r="44" spans="1:7" ht="20.399999999999999" customHeight="1">
      <c r="A44" s="283"/>
      <c r="B44" s="283"/>
      <c r="C44" s="283"/>
      <c r="D44" s="283"/>
      <c r="E44" s="283"/>
      <c r="F44" s="283"/>
      <c r="G44" s="284"/>
    </row>
    <row r="45" spans="1:7" ht="20.399999999999999" customHeight="1">
      <c r="A45" s="283"/>
      <c r="B45" s="283"/>
      <c r="C45" s="283"/>
      <c r="D45" s="283"/>
      <c r="E45" s="283"/>
      <c r="F45" s="283"/>
      <c r="G45" s="284"/>
    </row>
    <row r="46" spans="1:7" ht="20.399999999999999" customHeight="1">
      <c r="A46" s="283"/>
      <c r="B46" s="283"/>
      <c r="C46" s="283"/>
      <c r="D46" s="283"/>
      <c r="E46" s="283"/>
      <c r="F46" s="283"/>
      <c r="G46" s="284"/>
    </row>
    <row r="47" spans="1:7" ht="20.399999999999999" customHeight="1">
      <c r="A47" s="283"/>
      <c r="B47" s="283"/>
      <c r="C47" s="283"/>
      <c r="D47" s="283"/>
      <c r="E47" s="283"/>
      <c r="F47" s="283"/>
      <c r="G47" s="284"/>
    </row>
    <row r="48" spans="1:7" ht="20.399999999999999" customHeight="1">
      <c r="A48" s="283"/>
      <c r="B48" s="283"/>
      <c r="C48" s="283"/>
      <c r="D48" s="283"/>
      <c r="E48" s="283"/>
      <c r="F48" s="283"/>
      <c r="G48" s="284"/>
    </row>
    <row r="49" spans="1:7" ht="20.399999999999999" customHeight="1">
      <c r="A49" s="283"/>
      <c r="B49" s="283"/>
      <c r="C49" s="283"/>
      <c r="D49" s="283"/>
      <c r="E49" s="283"/>
      <c r="F49" s="283"/>
      <c r="G49" s="284"/>
    </row>
    <row r="50" spans="1:7" ht="20.399999999999999" customHeight="1">
      <c r="A50" s="283"/>
      <c r="B50" s="283"/>
      <c r="C50" s="283"/>
      <c r="D50" s="283"/>
      <c r="E50" s="283"/>
      <c r="F50" s="283"/>
      <c r="G50" s="284"/>
    </row>
    <row r="51" spans="1:7" ht="20.399999999999999" customHeight="1">
      <c r="A51" s="283"/>
      <c r="B51" s="283"/>
      <c r="C51" s="283"/>
      <c r="D51" s="283"/>
      <c r="E51" s="283"/>
      <c r="F51" s="283"/>
      <c r="G51" s="284"/>
    </row>
    <row r="52" spans="1:7" ht="20.399999999999999" customHeight="1">
      <c r="A52" s="283"/>
      <c r="B52" s="283"/>
      <c r="C52" s="283"/>
      <c r="D52" s="283"/>
      <c r="E52" s="283"/>
      <c r="F52" s="283"/>
      <c r="G52" s="284"/>
    </row>
    <row r="53" spans="1:7" ht="20.399999999999999" customHeight="1">
      <c r="A53" s="283"/>
      <c r="B53" s="283"/>
      <c r="C53" s="283"/>
      <c r="D53" s="283"/>
      <c r="E53" s="283"/>
      <c r="F53" s="283"/>
      <c r="G53" s="284"/>
    </row>
    <row r="54" spans="1:7" ht="20.399999999999999" customHeight="1">
      <c r="A54" s="283"/>
      <c r="B54" s="283"/>
      <c r="C54" s="283"/>
      <c r="D54" s="283"/>
      <c r="E54" s="283"/>
      <c r="F54" s="283"/>
      <c r="G54" s="284"/>
    </row>
    <row r="55" spans="1:7" ht="20.399999999999999" customHeight="1">
      <c r="A55" s="283"/>
      <c r="B55" s="283"/>
      <c r="C55" s="283"/>
      <c r="D55" s="283"/>
      <c r="E55" s="283"/>
      <c r="F55" s="283"/>
      <c r="G55" s="284"/>
    </row>
    <row r="56" spans="1:7" ht="20.399999999999999" customHeight="1">
      <c r="A56" s="283"/>
      <c r="B56" s="283"/>
      <c r="C56" s="283"/>
      <c r="D56" s="283"/>
      <c r="E56" s="283"/>
      <c r="F56" s="283"/>
      <c r="G56" s="284"/>
    </row>
    <row r="57" spans="1:7" ht="20.399999999999999" customHeight="1">
      <c r="A57" s="283"/>
      <c r="B57" s="283"/>
      <c r="C57" s="283"/>
      <c r="D57" s="283"/>
      <c r="E57" s="283"/>
      <c r="F57" s="283"/>
      <c r="G57" s="284"/>
    </row>
    <row r="58" spans="1:7" ht="20.399999999999999" customHeight="1">
      <c r="A58" s="283"/>
      <c r="B58" s="283"/>
      <c r="C58" s="283"/>
      <c r="D58" s="283"/>
      <c r="E58" s="283"/>
      <c r="F58" s="283"/>
      <c r="G58" s="284"/>
    </row>
    <row r="59" spans="1:7" ht="20.399999999999999" customHeight="1">
      <c r="A59" s="283"/>
      <c r="B59" s="283"/>
      <c r="C59" s="283"/>
      <c r="D59" s="283"/>
      <c r="E59" s="283"/>
      <c r="F59" s="283"/>
      <c r="G59" s="284"/>
    </row>
    <row r="60" spans="1:7" ht="20.399999999999999" customHeight="1">
      <c r="A60" s="283"/>
      <c r="B60" s="283"/>
      <c r="C60" s="283"/>
      <c r="D60" s="283"/>
      <c r="E60" s="283"/>
      <c r="F60" s="283"/>
      <c r="G60" s="284"/>
    </row>
    <row r="61" spans="1:7" ht="20.399999999999999" customHeight="1">
      <c r="A61" s="283"/>
      <c r="B61" s="283"/>
      <c r="C61" s="283"/>
      <c r="D61" s="283"/>
      <c r="E61" s="283"/>
      <c r="F61" s="283"/>
      <c r="G61" s="284"/>
    </row>
    <row r="62" spans="1:7" ht="20.399999999999999" customHeight="1">
      <c r="D62" s="221"/>
      <c r="E62" s="161"/>
      <c r="F62" s="161"/>
    </row>
    <row r="63" spans="1:7" ht="20.399999999999999" customHeight="1"/>
    <row r="64" spans="1:7" ht="20.399999999999999" customHeight="1"/>
    <row r="65" ht="20.399999999999999" customHeight="1"/>
    <row r="66" ht="20.399999999999999" customHeight="1"/>
    <row r="67" ht="20.399999999999999" customHeight="1"/>
    <row r="68" ht="20.399999999999999" customHeight="1"/>
    <row r="69" ht="20.399999999999999" customHeight="1"/>
    <row r="70" ht="20.399999999999999" customHeight="1"/>
    <row r="71" ht="20.399999999999999" customHeight="1"/>
  </sheetData>
  <mergeCells count="14">
    <mergeCell ref="A28:C28"/>
    <mergeCell ref="A20:A25"/>
    <mergeCell ref="B20:D20"/>
    <mergeCell ref="B21:D21"/>
    <mergeCell ref="B22:D22"/>
    <mergeCell ref="B23:D23"/>
    <mergeCell ref="B24:D24"/>
    <mergeCell ref="B25:D25"/>
    <mergeCell ref="B19:D19"/>
    <mergeCell ref="A1:E1"/>
    <mergeCell ref="A3:G3"/>
    <mergeCell ref="B11:D11"/>
    <mergeCell ref="B14:D14"/>
    <mergeCell ref="E14:H14"/>
  </mergeCells>
  <phoneticPr fontId="4"/>
  <pageMargins left="0.7" right="0.7" top="0.75" bottom="0.75" header="0.3" footer="0.3"/>
  <pageSetup paperSize="9"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62196C77E6AC439376DDE68DD1F1FD" ma:contentTypeVersion="16" ma:contentTypeDescription="新しいドキュメントを作成します。" ma:contentTypeScope="" ma:versionID="5ba2bb229c55786cd6b432fc34be90b6">
  <xsd:schema xmlns:xsd="http://www.w3.org/2001/XMLSchema" xmlns:xs="http://www.w3.org/2001/XMLSchema" xmlns:p="http://schemas.microsoft.com/office/2006/metadata/properties" xmlns:ns2="5d3e3c50-8361-4827-840c-395c8884106e" xmlns:ns3="6961e740-6155-49ed-88d3-e3dc76ea4fb8" targetNamespace="http://schemas.microsoft.com/office/2006/metadata/properties" ma:root="true" ma:fieldsID="e690e5e95cd16556501c6848eb587156" ns2:_="" ns3:_="">
    <xsd:import namespace="5d3e3c50-8361-4827-840c-395c8884106e"/>
    <xsd:import namespace="6961e740-6155-49ed-88d3-e3dc76ea4fb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3e3c50-8361-4827-840c-395c888410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318e695-7ea9-43e5-9ee0-f521ef7a27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61e740-6155-49ed-88d3-e3dc76ea4fb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17df79f-0941-4bdb-9f05-7de20ab142c5}" ma:internalName="TaxCatchAll" ma:showField="CatchAllData" ma:web="6961e740-6155-49ed-88d3-e3dc76ea4f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d3e3c50-8361-4827-840c-395c8884106e">
      <Terms xmlns="http://schemas.microsoft.com/office/infopath/2007/PartnerControls"/>
    </lcf76f155ced4ddcb4097134ff3c332f>
    <TaxCatchAll xmlns="6961e740-6155-49ed-88d3-e3dc76ea4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A35941-D8F1-4568-952B-E64EFAC4F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3e3c50-8361-4827-840c-395c8884106e"/>
    <ds:schemaRef ds:uri="6961e740-6155-49ed-88d3-e3dc76ea4f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D36297-6414-4AB4-A933-E90A3871D870}">
  <ds:schemaRefs>
    <ds:schemaRef ds:uri="http://purl.org/dc/elements/1.1/"/>
    <ds:schemaRef ds:uri="http://purl.org/dc/dcmitype/"/>
    <ds:schemaRef ds:uri="5d3e3c50-8361-4827-840c-395c8884106e"/>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6961e740-6155-49ed-88d3-e3dc76ea4fb8"/>
    <ds:schemaRef ds:uri="http://purl.org/dc/terms/"/>
  </ds:schemaRefs>
</ds:datastoreItem>
</file>

<file path=customXml/itemProps3.xml><?xml version="1.0" encoding="utf-8"?>
<ds:datastoreItem xmlns:ds="http://schemas.openxmlformats.org/officeDocument/2006/customXml" ds:itemID="{2CAADE75-6E68-46DA-8F9F-F4243C192B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77</vt:i4>
      </vt:variant>
    </vt:vector>
  </HeadingPairs>
  <TitlesOfParts>
    <vt:vector size="110" baseType="lpstr">
      <vt:lpstr>記入見本</vt:lpstr>
      <vt:lpstr>Microsoft Office2021・2019対応</vt:lpstr>
      <vt:lpstr>動画で学ぶOffice2021</vt:lpstr>
      <vt:lpstr>動画で学ぶOffice2019</vt:lpstr>
      <vt:lpstr>Microsoft Office2016～2013対応</vt:lpstr>
      <vt:lpstr>動画で学ぶOffice2016</vt:lpstr>
      <vt:lpstr>動画で学ぶOfficeID_PW</vt:lpstr>
      <vt:lpstr>基本情報</vt:lpstr>
      <vt:lpstr>基本情報　電子ブック申請フォーム</vt:lpstr>
      <vt:lpstr>基本情報(旧テキスト)・ITﾊﾟｽﾎﾟｰﾄ</vt:lpstr>
      <vt:lpstr>ｺﾐｭ・就職対策</vt:lpstr>
      <vt:lpstr>ITﾊﾟｽﾎﾟｰﾄWebﾄﾚｰﾆﾝｸﾞ</vt:lpstr>
      <vt:lpstr>ITﾊﾟｽﾎﾟｰﾄ模試CBT</vt:lpstr>
      <vt:lpstr>ﾏﾙﾁﾒﾃﾞｨｱﾃﾞｻﾞｲﾝ･Web</vt:lpstr>
      <vt:lpstr>ﾗｲﾌﾃﾞｻﾞｲﾝﾅﾋﾞ</vt:lpstr>
      <vt:lpstr>ﾗｲﾌﾃﾞｻﾞｲﾝﾅﾋﾞ1.Web</vt:lpstr>
      <vt:lpstr>ﾗｲﾌﾃﾞｻﾞｲﾝﾅﾋﾞ2.Web</vt:lpstr>
      <vt:lpstr>就職筆記試験問題集</vt:lpstr>
      <vt:lpstr>ｹｱｺﾐ･医療用語集・医療漢字・介護</vt:lpstr>
      <vt:lpstr>ﾎﾃﾙ･ﾌﾞﾗｲﾀﾞﾙ･秘書・著作権・TELES・その他</vt:lpstr>
      <vt:lpstr>公務員教材セット</vt:lpstr>
      <vt:lpstr>公務員教材</vt:lpstr>
      <vt:lpstr>ﾋﾞｼﾞﾈｽ会計</vt:lpstr>
      <vt:lpstr>myﾄﾚ</vt:lpstr>
      <vt:lpstr>myトレID_PW</vt:lpstr>
      <vt:lpstr>基本情報科目A対策Web</vt:lpstr>
      <vt:lpstr>基本情報ID_PW</vt:lpstr>
      <vt:lpstr>理容師美容師</vt:lpstr>
      <vt:lpstr>理容師・美容師ID_PW</vt:lpstr>
      <vt:lpstr>公務員Webﾄﾚ</vt:lpstr>
      <vt:lpstr>公務員WebトレID_PW</vt:lpstr>
      <vt:lpstr>自動車整備士Webトレ</vt:lpstr>
      <vt:lpstr>自動車整備士WebトレID_PW</vt:lpstr>
      <vt:lpstr>ITﾊﾟｽﾎﾟｰﾄWebﾄﾚｰﾆﾝｸﾞ!KIGEN</vt:lpstr>
      <vt:lpstr>ITﾊﾟｽﾎﾟｰﾄ模試CBT!KIGEN</vt:lpstr>
      <vt:lpstr>'Microsoft Office2016～2013対応'!KIGEN</vt:lpstr>
      <vt:lpstr>'Microsoft Office2021・2019対応'!KIGEN</vt:lpstr>
      <vt:lpstr>myﾄﾚ!KIGEN</vt:lpstr>
      <vt:lpstr>ｹｱｺﾐ･医療用語集・医療漢字・介護!KIGEN</vt:lpstr>
      <vt:lpstr>ｺﾐｭ・就職対策!KIGEN</vt:lpstr>
      <vt:lpstr>ﾋﾞｼﾞﾈｽ会計!KIGEN</vt:lpstr>
      <vt:lpstr>ﾎﾃﾙ･ﾌﾞﾗｲﾀﾞﾙ･秘書・著作権・TELES・その他!KIGEN</vt:lpstr>
      <vt:lpstr>ﾏﾙﾁﾒﾃﾞｨｱﾃﾞｻﾞｲﾝ･Web!KIGEN</vt:lpstr>
      <vt:lpstr>ﾗｲﾌﾃﾞｻﾞｲﾝﾅﾋﾞ!KIGEN</vt:lpstr>
      <vt:lpstr>ﾗｲﾌﾃﾞｻﾞｲﾝﾅﾋﾞ1.Web!KIGEN</vt:lpstr>
      <vt:lpstr>ﾗｲﾌﾃﾞｻﾞｲﾝﾅﾋﾞ2.Web!KIGEN</vt:lpstr>
      <vt:lpstr>基本情報!KIGEN</vt:lpstr>
      <vt:lpstr>'基本情報(旧テキスト)・ITﾊﾟｽﾎﾟｰﾄ'!KIGEN</vt:lpstr>
      <vt:lpstr>基本情報科目A対策Web!KIGEN</vt:lpstr>
      <vt:lpstr>記入見本!KIGEN</vt:lpstr>
      <vt:lpstr>公務員Webﾄﾚ!KIGEN</vt:lpstr>
      <vt:lpstr>公務員教材!KIGEN</vt:lpstr>
      <vt:lpstr>公務員教材セット!KIGEN</vt:lpstr>
      <vt:lpstr>自動車整備士Webトレ!KIGEN</vt:lpstr>
      <vt:lpstr>就職筆記試験問題集!KIGEN</vt:lpstr>
      <vt:lpstr>動画で学ぶOffice2016!KIGEN</vt:lpstr>
      <vt:lpstr>動画で学ぶOffice2019!KIGEN</vt:lpstr>
      <vt:lpstr>動画で学ぶOffice2021!KIGEN</vt:lpstr>
      <vt:lpstr>理容師美容師!KIGEN</vt:lpstr>
      <vt:lpstr>ITﾊﾟｽﾎﾟｰﾄWebﾄﾚｰﾆﾝｸﾞ!KOUSIN</vt:lpstr>
      <vt:lpstr>ITﾊﾟｽﾎﾟｰﾄ模試CBT!KOUSIN</vt:lpstr>
      <vt:lpstr>'Microsoft Office2016～2013対応'!KOUSIN</vt:lpstr>
      <vt:lpstr>'Microsoft Office2021・2019対応'!KOUSIN</vt:lpstr>
      <vt:lpstr>myﾄﾚ!KOUSIN</vt:lpstr>
      <vt:lpstr>ｹｱｺﾐ･医療用語集・医療漢字・介護!KOUSIN</vt:lpstr>
      <vt:lpstr>ｺﾐｭ・就職対策!KOUSIN</vt:lpstr>
      <vt:lpstr>ﾋﾞｼﾞﾈｽ会計!KOUSIN</vt:lpstr>
      <vt:lpstr>ﾎﾃﾙ･ﾌﾞﾗｲﾀﾞﾙ･秘書・著作権・TELES・その他!KOUSIN</vt:lpstr>
      <vt:lpstr>ﾏﾙﾁﾒﾃﾞｨｱﾃﾞｻﾞｲﾝ･Web!KOUSIN</vt:lpstr>
      <vt:lpstr>ﾗｲﾌﾃﾞｻﾞｲﾝﾅﾋﾞ!KOUSIN</vt:lpstr>
      <vt:lpstr>ﾗｲﾌﾃﾞｻﾞｲﾝﾅﾋﾞ1.Web!KOUSIN</vt:lpstr>
      <vt:lpstr>ﾗｲﾌﾃﾞｻﾞｲﾝﾅﾋﾞ2.Web!KOUSIN</vt:lpstr>
      <vt:lpstr>基本情報!KOUSIN</vt:lpstr>
      <vt:lpstr>'基本情報(旧テキスト)・ITﾊﾟｽﾎﾟｰﾄ'!KOUSIN</vt:lpstr>
      <vt:lpstr>基本情報科目A対策Web!KOUSIN</vt:lpstr>
      <vt:lpstr>記入見本!KOUSIN</vt:lpstr>
      <vt:lpstr>公務員Webﾄﾚ!KOUSIN</vt:lpstr>
      <vt:lpstr>公務員教材!KOUSIN</vt:lpstr>
      <vt:lpstr>公務員教材セット!KOUSIN</vt:lpstr>
      <vt:lpstr>就職筆記試験問題集!KOUSIN</vt:lpstr>
      <vt:lpstr>動画で学ぶOffice2016!KOUSIN</vt:lpstr>
      <vt:lpstr>動画で学ぶOffice2019!KOUSIN</vt:lpstr>
      <vt:lpstr>動画で学ぶOffice2021!KOUSIN</vt:lpstr>
      <vt:lpstr>理容師美容師!KOUSIN</vt:lpstr>
      <vt:lpstr>KOUSIN</vt:lpstr>
      <vt:lpstr>ITﾊﾟｽﾎﾟｰﾄWebﾄﾚｰﾆﾝｸﾞ!Print_Area</vt:lpstr>
      <vt:lpstr>ITﾊﾟｽﾎﾟｰﾄ模試CBT!Print_Area</vt:lpstr>
      <vt:lpstr>myﾄﾚ!Print_Area</vt:lpstr>
      <vt:lpstr>myトレID_PW!Print_Area</vt:lpstr>
      <vt:lpstr>ｹｱｺﾐ･医療用語集・医療漢字・介護!Print_Area</vt:lpstr>
      <vt:lpstr>ﾋﾞｼﾞﾈｽ会計!Print_Area</vt:lpstr>
      <vt:lpstr>ﾗｲﾌﾃﾞｻﾞｲﾝﾅﾋﾞ1.Web!Print_Area</vt:lpstr>
      <vt:lpstr>ﾗｲﾌﾃﾞｻﾞｲﾝﾅﾋﾞ2.Web!Print_Area</vt:lpstr>
      <vt:lpstr>基本情報!Print_Area</vt:lpstr>
      <vt:lpstr>基本情報ID_PW!Print_Area</vt:lpstr>
      <vt:lpstr>公務員Webﾄﾚ!Print_Area</vt:lpstr>
      <vt:lpstr>公務員WebトレID_PW!Print_Area</vt:lpstr>
      <vt:lpstr>公務員教材!Print_Area</vt:lpstr>
      <vt:lpstr>公務員教材セット!Print_Area</vt:lpstr>
      <vt:lpstr>自動車整備士Webトレ!Print_Area</vt:lpstr>
      <vt:lpstr>自動車整備士WebトレID_PW!Print_Area</vt:lpstr>
      <vt:lpstr>就職筆記試験問題集!Print_Area</vt:lpstr>
      <vt:lpstr>動画で学ぶOffice2016!Print_Area</vt:lpstr>
      <vt:lpstr>動画で学ぶOffice2019!Print_Area</vt:lpstr>
      <vt:lpstr>動画で学ぶOffice2021!Print_Area</vt:lpstr>
      <vt:lpstr>動画で学ぶOfficeID_PW!Print_Area</vt:lpstr>
      <vt:lpstr>理容師・美容師ID_PW!Print_Area</vt:lpstr>
      <vt:lpstr>理容師美容師!Print_Area</vt:lpstr>
      <vt:lpstr>myトレID_PW!Print_Titles</vt:lpstr>
      <vt:lpstr>動画で学ぶOfficeID_PW!Print_Titles</vt:lpstr>
    </vt:vector>
  </TitlesOfParts>
  <Manager/>
  <Company>Unknown Organization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Unknown User</dc:creator>
  <cp:keywords/>
  <dc:description/>
  <cp:lastModifiedBy>中須賀 秀行</cp:lastModifiedBy>
  <cp:revision/>
  <cp:lastPrinted>2025-02-14T00:23:43Z</cp:lastPrinted>
  <dcterms:created xsi:type="dcterms:W3CDTF">2002-12-10T01:42:34Z</dcterms:created>
  <dcterms:modified xsi:type="dcterms:W3CDTF">2025-03-29T07:54:25Z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0x010100F262196C77E6AC439376DDE68DD1F1FD</vt:lpwstr>
  </property>
  <property fmtid="{D5CDD505-2E9C-101B-9397-08002B2CF9AE}" pid="3" name="MediaServiceImageTags">
    <vt:lpwstr/>
  </property>
</Properties>
</file>